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drawings/drawing5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drawings/drawing6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drawings/drawing7.xml" ContentType="application/vnd.openxmlformats-officedocument.drawing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drawings/drawing8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pivotTables/pivotTable27.xml" ContentType="application/vnd.openxmlformats-officedocument.spreadsheetml.pivotTable+xml"/>
  <Override PartName="/xl/drawings/drawing9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drawings/drawing10.xml" ContentType="application/vnd.openxmlformats-officedocument.drawing+xml"/>
  <Override PartName="/xl/tables/table6.xml" ContentType="application/vnd.openxmlformats-officedocument.spreadsheetml.table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wcoomdorg.sharepoint.com/sites/IntegrityDevelopment-IntegrityToolsandInstrumentsManagement/Shared Documents/CIPS - Customs Integrity Perception Survey/2025 Uruguay/Data/"/>
    </mc:Choice>
  </mc:AlternateContent>
  <xr:revisionPtr revIDLastSave="138" documentId="8_{4BEAED13-EE87-428E-B50F-05AC04DF0F2E}" xr6:coauthVersionLast="47" xr6:coauthVersionMax="47" xr10:uidLastSave="{D980CE07-91D8-4E37-9CDD-7E0459020E77}"/>
  <bookViews>
    <workbookView xWindow="28680" yWindow="-120" windowWidth="29040" windowHeight="15720" tabRatio="697" firstSheet="1" activeTab="12" xr2:uid="{00000000-000D-0000-FFFF-FFFF00000000}"/>
  </bookViews>
  <sheets>
    <sheet name="Indicator Priority" sheetId="13" state="hidden" r:id="rId1"/>
    <sheet name="PS_Data" sheetId="6" r:id="rId2"/>
    <sheet name="PS_Questions" sheetId="38" r:id="rId3"/>
    <sheet name="PS_Demographics" sheetId="34" r:id="rId4"/>
    <sheet name="PS_F1" sheetId="12" r:id="rId5"/>
    <sheet name="PS_F2" sheetId="14" r:id="rId6"/>
    <sheet name="PS_F3" sheetId="15" r:id="rId7"/>
    <sheet name="PS_F4" sheetId="16" r:id="rId8"/>
    <sheet name="PS_F5" sheetId="17" r:id="rId9"/>
    <sheet name="PS_F6" sheetId="18" r:id="rId10"/>
    <sheet name="PS_F7" sheetId="19" r:id="rId11"/>
    <sheet name="PS_F9" sheetId="20" r:id="rId12"/>
    <sheet name="PS_F10" sheetId="23" r:id="rId13"/>
  </sheets>
  <definedNames>
    <definedName name="_xlnm._FilterDatabase" localSheetId="1" hidden="1">PS_Data!$A$2:$A$2</definedName>
    <definedName name="Officials_F1">#REF!</definedName>
    <definedName name="Officials_Overview">#REF!</definedName>
    <definedName name="RawData">PS_Data!$B$2:$AI$333</definedName>
  </definedNames>
  <calcPr calcId="191028"/>
  <pivotCaches>
    <pivotCache cacheId="144" r:id="rId1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15" l="1"/>
  <c r="B8" i="14"/>
  <c r="B7" i="14"/>
  <c r="B6" i="14"/>
  <c r="A26" i="38"/>
  <c r="A25" i="38"/>
  <c r="A22" i="38"/>
  <c r="A20" i="38"/>
  <c r="A18" i="38"/>
  <c r="A16" i="38"/>
  <c r="A10" i="38"/>
  <c r="A5" i="38"/>
  <c r="A2" i="38"/>
  <c r="D42" i="18" l="1"/>
  <c r="D62" i="19" l="1"/>
  <c r="D44" i="19"/>
  <c r="D41" i="18"/>
  <c r="D44" i="17"/>
  <c r="D62" i="12"/>
  <c r="D26" i="12"/>
  <c r="D43" i="17" l="1"/>
  <c r="D26" i="23" l="1"/>
  <c r="D40" i="18"/>
  <c r="D80" i="23" l="1"/>
  <c r="D79" i="23"/>
  <c r="D78" i="23"/>
  <c r="D77" i="23"/>
  <c r="B9" i="23" s="1"/>
  <c r="D98" i="23"/>
  <c r="D95" i="23"/>
  <c r="B10" i="23" s="1"/>
  <c r="D62" i="23"/>
  <c r="D61" i="23"/>
  <c r="D60" i="23"/>
  <c r="D59" i="23"/>
  <c r="D44" i="23"/>
  <c r="D43" i="23"/>
  <c r="D42" i="23"/>
  <c r="D41" i="23"/>
  <c r="B7" i="23" s="1"/>
  <c r="D25" i="23"/>
  <c r="D24" i="23"/>
  <c r="D23" i="23"/>
  <c r="B6" i="23" s="1"/>
  <c r="A10" i="23"/>
  <c r="A9" i="23"/>
  <c r="A8" i="23"/>
  <c r="A7" i="23"/>
  <c r="A6" i="23"/>
  <c r="D26" i="20"/>
  <c r="D25" i="20"/>
  <c r="D24" i="20"/>
  <c r="D23" i="20"/>
  <c r="B6" i="20" s="1"/>
  <c r="A6" i="20"/>
  <c r="A8" i="19"/>
  <c r="A7" i="19"/>
  <c r="A6" i="19"/>
  <c r="D61" i="19"/>
  <c r="D60" i="19"/>
  <c r="D59" i="19"/>
  <c r="B8" i="19" s="1"/>
  <c r="D43" i="19"/>
  <c r="D42" i="19"/>
  <c r="D41" i="19"/>
  <c r="D26" i="19"/>
  <c r="D25" i="19"/>
  <c r="D24" i="19"/>
  <c r="D23" i="19"/>
  <c r="B6" i="19" s="1"/>
  <c r="A6" i="18"/>
  <c r="D39" i="18"/>
  <c r="B6" i="18" s="1"/>
  <c r="A7" i="17"/>
  <c r="A6" i="17"/>
  <c r="D42" i="17"/>
  <c r="D41" i="17"/>
  <c r="D26" i="17"/>
  <c r="D25" i="17"/>
  <c r="D24" i="17"/>
  <c r="D23" i="17"/>
  <c r="A7" i="16"/>
  <c r="D44" i="16"/>
  <c r="D43" i="16"/>
  <c r="D42" i="16"/>
  <c r="D41" i="16"/>
  <c r="B7" i="16" s="1"/>
  <c r="D26" i="16"/>
  <c r="D25" i="16"/>
  <c r="D24" i="16"/>
  <c r="D23" i="16"/>
  <c r="A6" i="16"/>
  <c r="A6" i="14"/>
  <c r="A11" i="15"/>
  <c r="A10" i="15"/>
  <c r="A9" i="15"/>
  <c r="A8" i="15"/>
  <c r="A7" i="15"/>
  <c r="A6" i="15"/>
  <c r="D98" i="15"/>
  <c r="D97" i="15"/>
  <c r="D96" i="15"/>
  <c r="D95" i="15"/>
  <c r="D80" i="15"/>
  <c r="D79" i="15"/>
  <c r="D78" i="15"/>
  <c r="D77" i="15"/>
  <c r="D62" i="15"/>
  <c r="D61" i="15"/>
  <c r="D60" i="15"/>
  <c r="D59" i="15"/>
  <c r="D44" i="15"/>
  <c r="D43" i="15"/>
  <c r="D42" i="15"/>
  <c r="D41" i="15"/>
  <c r="D26" i="15"/>
  <c r="D25" i="15"/>
  <c r="D24" i="15"/>
  <c r="D23" i="15"/>
  <c r="A10" i="14"/>
  <c r="A9" i="14"/>
  <c r="D100" i="14"/>
  <c r="D99" i="14"/>
  <c r="D98" i="14"/>
  <c r="D97" i="14"/>
  <c r="D82" i="14"/>
  <c r="D81" i="14"/>
  <c r="D80" i="14"/>
  <c r="D79" i="14"/>
  <c r="A8" i="14"/>
  <c r="A7" i="14"/>
  <c r="A8" i="12"/>
  <c r="A7" i="12"/>
  <c r="A6" i="12"/>
  <c r="B8" i="23" l="1"/>
  <c r="B7" i="19"/>
  <c r="B7" i="17"/>
  <c r="B6" i="17"/>
  <c r="B7" i="15"/>
  <c r="B9" i="14"/>
  <c r="B9" i="15"/>
  <c r="B6" i="16"/>
  <c r="B10" i="15"/>
  <c r="B8" i="15"/>
  <c r="B10" i="14"/>
  <c r="B6" i="15"/>
  <c r="B7" i="18"/>
  <c r="B7" i="20"/>
  <c r="B11" i="14" l="1"/>
  <c r="B9" i="19"/>
  <c r="B12" i="15"/>
  <c r="B8" i="16"/>
  <c r="B8" i="17"/>
  <c r="B11" i="23"/>
  <c r="D61" i="12"/>
  <c r="D60" i="12"/>
  <c r="D59" i="12"/>
  <c r="D44" i="12"/>
  <c r="D43" i="12"/>
  <c r="D42" i="12"/>
  <c r="D41" i="12"/>
  <c r="B8" i="12" l="1"/>
  <c r="B7" i="12"/>
  <c r="D24" i="12"/>
  <c r="D25" i="12"/>
  <c r="D23" i="12"/>
  <c r="B6" i="12" l="1"/>
  <c r="B9" i="12" s="1"/>
</calcChain>
</file>

<file path=xl/sharedStrings.xml><?xml version="1.0" encoding="utf-8"?>
<sst xmlns="http://schemas.openxmlformats.org/spreadsheetml/2006/main" count="11493" uniqueCount="881">
  <si>
    <t>Answer Option</t>
  </si>
  <si>
    <t>Priority</t>
  </si>
  <si>
    <t>'-    DRAFT FOR DISCUSSION     -</t>
  </si>
  <si>
    <t>Strongly agree</t>
  </si>
  <si>
    <t>Somewhat agree</t>
  </si>
  <si>
    <t>Somewhat disagree</t>
  </si>
  <si>
    <t>Strongly disagree</t>
  </si>
  <si>
    <t>Don't know / refusal</t>
  </si>
  <si>
    <t>N/A</t>
  </si>
  <si>
    <t>Always</t>
  </si>
  <si>
    <t>Often</t>
  </si>
  <si>
    <t>Sometimes</t>
  </si>
  <si>
    <t>Never</t>
  </si>
  <si>
    <t>You refuse</t>
  </si>
  <si>
    <t>You refuse and report the incident</t>
  </si>
  <si>
    <t>You pay the fee</t>
  </si>
  <si>
    <t>You ignore the question and ask for your case to be processed according to the procedures</t>
  </si>
  <si>
    <t>My administration doesn't offer any tranings</t>
  </si>
  <si>
    <t>There are no automated systems in my administration</t>
  </si>
  <si>
    <t>You accept the money or the gift</t>
  </si>
  <si>
    <t>You ignore the question and process according to the procedures without reporting the incident</t>
  </si>
  <si>
    <t>Yes</t>
  </si>
  <si>
    <t>No</t>
  </si>
  <si>
    <t>Source</t>
  </si>
  <si>
    <t>Submitdate</t>
  </si>
  <si>
    <t>Country</t>
  </si>
  <si>
    <t>Experience</t>
  </si>
  <si>
    <t>Woman</t>
  </si>
  <si>
    <t>Man</t>
  </si>
  <si>
    <t>Question 1a:</t>
  </si>
  <si>
    <t xml:space="preserve">Question 1b: </t>
  </si>
  <si>
    <t xml:space="preserve">Question 1c: </t>
  </si>
  <si>
    <t>Question 2a:</t>
  </si>
  <si>
    <t>Question 2b:</t>
  </si>
  <si>
    <t>Question 2c:</t>
  </si>
  <si>
    <t>Question 2d:</t>
  </si>
  <si>
    <t>Question 2e:</t>
  </si>
  <si>
    <t>Question 3a:</t>
  </si>
  <si>
    <t>Question 3b:</t>
  </si>
  <si>
    <t>Question 3c:</t>
  </si>
  <si>
    <t>Question 3d:</t>
  </si>
  <si>
    <t>Question 4a:</t>
  </si>
  <si>
    <t>Question 4b:</t>
  </si>
  <si>
    <t>Question 5a:</t>
  </si>
  <si>
    <t>Question 5b:</t>
  </si>
  <si>
    <t>Question 6a:</t>
  </si>
  <si>
    <t>Question 6b:</t>
  </si>
  <si>
    <t>Question 7a:</t>
  </si>
  <si>
    <t>Question 7b:</t>
  </si>
  <si>
    <t>Question 7c:</t>
  </si>
  <si>
    <t>Question 9a:</t>
  </si>
  <si>
    <t>Question 10a:</t>
  </si>
  <si>
    <t>Question 10b:</t>
  </si>
  <si>
    <t>(All)</t>
  </si>
  <si>
    <t>Grand Total</t>
  </si>
  <si>
    <t>Percentage Experience</t>
  </si>
  <si>
    <t>FACTOR 1:</t>
  </si>
  <si>
    <t>Leadership &amp; Commitment</t>
  </si>
  <si>
    <t xml:space="preserve">Baseline </t>
  </si>
  <si>
    <t>TOTAL SCORE</t>
  </si>
  <si>
    <t>Answer Options</t>
  </si>
  <si>
    <t>Counter of Question 1a</t>
  </si>
  <si>
    <t>Percentage of Question 1a</t>
  </si>
  <si>
    <t>Question 1b:</t>
  </si>
  <si>
    <t>Counter of Question 1b</t>
  </si>
  <si>
    <t>Percentage of Question 1b</t>
  </si>
  <si>
    <t>Question 1c:</t>
  </si>
  <si>
    <t>Counter of Question 1c</t>
  </si>
  <si>
    <t>Percentage of Question 1c</t>
  </si>
  <si>
    <t>FACTOR 2:</t>
  </si>
  <si>
    <t>Regulatory Framework</t>
  </si>
  <si>
    <t>Counter of Question 2a</t>
  </si>
  <si>
    <t>Percentage of Question 2a</t>
  </si>
  <si>
    <t>Counter of Question 2b</t>
  </si>
  <si>
    <t>Percentage of Question 2b</t>
  </si>
  <si>
    <t>Counter of Question 2c</t>
  </si>
  <si>
    <t>Percentage of Question 2c</t>
  </si>
  <si>
    <t>Counter of Question 2d</t>
  </si>
  <si>
    <t>Percentage of Question 2d</t>
  </si>
  <si>
    <t>Counter of Question 2e</t>
  </si>
  <si>
    <t>Percentage of Question 2e</t>
  </si>
  <si>
    <t>FACTOR 3:</t>
  </si>
  <si>
    <t>Transparency</t>
  </si>
  <si>
    <t>Counter of Question 3a</t>
  </si>
  <si>
    <t>Percentage of Question 3a</t>
  </si>
  <si>
    <t>Informed about Procedures</t>
  </si>
  <si>
    <t>Counter of Question 3b</t>
  </si>
  <si>
    <t>Percentage of Question 3b</t>
  </si>
  <si>
    <t>Counter of Question 3c</t>
  </si>
  <si>
    <t>Percentage of Question 3c</t>
  </si>
  <si>
    <t>Counter of Question 3d</t>
  </si>
  <si>
    <t>Percentage of Question 3d</t>
  </si>
  <si>
    <t>FACTOR 4:</t>
  </si>
  <si>
    <t>Automation</t>
  </si>
  <si>
    <t>Counter of Question 4a</t>
  </si>
  <si>
    <t>Percentage of Question 4a</t>
  </si>
  <si>
    <t>Counter of Question 4b</t>
  </si>
  <si>
    <t>Percentage of Question 4b</t>
  </si>
  <si>
    <t>FACTOR 5:</t>
  </si>
  <si>
    <t>Reform and Modernization</t>
  </si>
  <si>
    <t>Counter of Question 5a</t>
  </si>
  <si>
    <t>Percentage of Question 5a</t>
  </si>
  <si>
    <t>Counter of Question 5b</t>
  </si>
  <si>
    <t>Percentage of Question 5b</t>
  </si>
  <si>
    <t>FACTOR 6:</t>
  </si>
  <si>
    <t>Audit &amp; Investigation</t>
  </si>
  <si>
    <t>Counter of Question 6a</t>
  </si>
  <si>
    <t>Percentage of Question 6a</t>
  </si>
  <si>
    <t>Counter of Question 6b</t>
  </si>
  <si>
    <t>Percentage of Question 6b</t>
  </si>
  <si>
    <t>FACTOR 7:</t>
  </si>
  <si>
    <t>Code of Conduct</t>
  </si>
  <si>
    <t>Counter of Question 7a</t>
  </si>
  <si>
    <t>Percentage of Question 7a</t>
  </si>
  <si>
    <t>Existence of CoC</t>
  </si>
  <si>
    <t>Counter of Question 7b</t>
  </si>
  <si>
    <t>Percentage of Question 7b</t>
  </si>
  <si>
    <t>Counter of Question 7c</t>
  </si>
  <si>
    <t>Percentage of Question 7c</t>
  </si>
  <si>
    <t>FACTOR 9:</t>
  </si>
  <si>
    <t>Morale and Organizational Culture</t>
  </si>
  <si>
    <t>Counter of Question 9a</t>
  </si>
  <si>
    <t>Percentage of Question 9a</t>
  </si>
  <si>
    <t>FACTOR 10:</t>
  </si>
  <si>
    <t>Counter of Question 10a</t>
  </si>
  <si>
    <t>Percentage of Question 10a</t>
  </si>
  <si>
    <t>Counter of Question 10b</t>
  </si>
  <si>
    <t>Percentage of Question 10b</t>
  </si>
  <si>
    <t>Question 1a: Achieving a high level of integrity is considered a priority within the customs administration.</t>
  </si>
  <si>
    <t xml:space="preserve">Question 1b: Customs administration management sets a positive example when it comes to integrity. </t>
  </si>
  <si>
    <t xml:space="preserve">Question 1c: Customs administration management is taking action against corruption. </t>
  </si>
  <si>
    <t xml:space="preserve">Question 2a: The complexity of customs regulations has a negative impact on my capability to do business.  </t>
  </si>
  <si>
    <t>Question 2b: It is hard to follow the rules of the administration because they are too complex.</t>
  </si>
  <si>
    <t>Question 2c: I do not comply with the rules of the administration because they are too complex.</t>
  </si>
  <si>
    <t>Question 2d: I know where to turn to if I want to give feedback on customs regulations.</t>
  </si>
  <si>
    <t>Question 2e: Feedback from clients on customs regulations is reflected in the decisions and/or new policies.</t>
  </si>
  <si>
    <t>Question 3a: In general, I feel sufficiently informed about customs regulations and charges to comply with them.</t>
  </si>
  <si>
    <t>Question 3b: I feel sufficiently informed about possible sanctions when breaching customs rules.</t>
  </si>
  <si>
    <t xml:space="preserve">Question 3c: I always understand why customs makes a specific decision about my case. </t>
  </si>
  <si>
    <t>Question 3d: The same rules apply each time I deal with customs administration regardless of the individual or the location.</t>
  </si>
  <si>
    <t xml:space="preserve">Question 3e: I find it easy to get information about why a specific decision about my case was made.  </t>
  </si>
  <si>
    <t>Question 3f: I don’t ask for information about how my case was handled because I won’t get any satisfactory response.</t>
  </si>
  <si>
    <t>Question 4a: Automated customs systems meet enterprises' needs.</t>
  </si>
  <si>
    <t>Question 4b: The introduction of automated customs systems has restricted opportunities to sidestep procedures.</t>
  </si>
  <si>
    <t>Question 5a: Enterprises are consulted in advance of customs reform and modernisation programmes.</t>
  </si>
  <si>
    <t xml:space="preserve">Question 5b: Feedback from enterprises on reform and modernisation programmes is reflected in the decisions and/or new policies. </t>
  </si>
  <si>
    <t xml:space="preserve">Question 6a: Have you ever been part of an integrity investigation led by customs internal investigations? </t>
  </si>
  <si>
    <t>Question 6b: My experience of this integrity investigation led by customs internal investigations was positive.</t>
  </si>
  <si>
    <t>Question 7a: My business has a code of conduct applicable when I deal with customs administration.</t>
  </si>
  <si>
    <t>Question 7b: My profession has a code of conduct applicable when I deal with customs administration.</t>
  </si>
  <si>
    <t>Question 7c: A code of conduct affects positively how I deal with customs administration.</t>
  </si>
  <si>
    <t>Question 9a: The customs administration has a client service culture.</t>
  </si>
  <si>
    <t>Question 10a: I feel responsible to achieve high integrity standards when dealing with customs administration.</t>
  </si>
  <si>
    <t>Question 10b: I know the procedures to report instances of corruption when dealing with customs administration.</t>
  </si>
  <si>
    <t xml:space="preserve">Question 10c: I feel safe enough to report instances of corruption. </t>
  </si>
  <si>
    <t>Question 10d: Imagine the following scenario. You are asked by a customs official to pay a fee to speed up the customs process. How would you react?</t>
  </si>
  <si>
    <t xml:space="preserve">Question 10e: It is possible not to comply with customs requirements through the payment of bribes. </t>
  </si>
  <si>
    <t>Achieving a high level of integrity is considered a priority within the customs administration.</t>
  </si>
  <si>
    <t>Customs administration management sets a positive example when it comes to integrity.</t>
  </si>
  <si>
    <t xml:space="preserve">Customs administration management is taking action against corruption. </t>
  </si>
  <si>
    <t>The complexity of customs regulations has a negative impact on my capability to do business.</t>
  </si>
  <si>
    <t xml:space="preserve">It is hard to follow the rules of the administration because they are too complex. </t>
  </si>
  <si>
    <t xml:space="preserve">I do not comply with the rules of the administration because they are too complex. </t>
  </si>
  <si>
    <t xml:space="preserve">I know where to turn to if I want to give feedback on customs regulations. </t>
  </si>
  <si>
    <t>Feedback from clients on customs regulations is reflected in the decisions and/or new policies.</t>
  </si>
  <si>
    <t>In general, I feel sufficiently informed about customs regulations and charges to comply with them.</t>
  </si>
  <si>
    <t xml:space="preserve">I feel sufficiently informed about possible sanctions when breaching customs rules. </t>
  </si>
  <si>
    <t>I always understand why customs makes a specific decision about my case.</t>
  </si>
  <si>
    <t>The same rules apply each time I deal with customs administration regardless of the individual or the location.</t>
  </si>
  <si>
    <t>Question 3e:</t>
  </si>
  <si>
    <t>I find it easy to get information about why a specific decision about my case was made.</t>
  </si>
  <si>
    <t>Question 3f:</t>
  </si>
  <si>
    <t>I don’t ask for information about how my case was handled because I won’t get any satisfactory response.</t>
  </si>
  <si>
    <t xml:space="preserve">Automated customs systems meet enterprises' needs.  </t>
  </si>
  <si>
    <t>The introduction of automated customs systems has restricted opportunities to sidestep procedures.</t>
  </si>
  <si>
    <t>Enterprises are consulted in advance of customs reform and modernisation programmes.</t>
  </si>
  <si>
    <t>Feedback from enterprises on reform and modernisation programmes is reflected in the decisions and/or new policies.</t>
  </si>
  <si>
    <t xml:space="preserve">Have you ever been part of an integrity investigation led by customs internal investigations? </t>
  </si>
  <si>
    <t>My experience of this integrity investigation led by customs internal investigations was positive.</t>
  </si>
  <si>
    <t>Question 7a.</t>
  </si>
  <si>
    <t>My business has a code of conduct applicable when I deal with customs administration.</t>
  </si>
  <si>
    <t xml:space="preserve">My profession has a code of conduct applicable when I deal with customs administration.  </t>
  </si>
  <si>
    <t>A code of conduct affects positively how I deal with customs administration.</t>
  </si>
  <si>
    <t>The customs administration has a client service culture.</t>
  </si>
  <si>
    <t>I feel responsible to achieve high integrity standards when dealing with customs administration.</t>
  </si>
  <si>
    <t>I know the procedures to report instances of corruption when dealing with customs administration.</t>
  </si>
  <si>
    <t>Question 10c:</t>
  </si>
  <si>
    <t xml:space="preserve">I feel safe enough to report instances of corruption. </t>
  </si>
  <si>
    <t>Question 10d:</t>
  </si>
  <si>
    <t>Imagine the following scenario. You are asked by a customs official to pay a fee to speed up the customs process. How would you react?</t>
  </si>
  <si>
    <t>Question 10e:</t>
  </si>
  <si>
    <t xml:space="preserve">It is possible not to comply with customs requirements through the payment of bribes. </t>
  </si>
  <si>
    <t>Overview</t>
  </si>
  <si>
    <t>Counter of Experience</t>
  </si>
  <si>
    <t>Integrity as a Priority</t>
  </si>
  <si>
    <t>Positive Example - Supervisor</t>
  </si>
  <si>
    <t>Action</t>
  </si>
  <si>
    <t xml:space="preserve">Regulatory Framework </t>
  </si>
  <si>
    <t>Business Impact of Complexity</t>
  </si>
  <si>
    <t>Compliance Difficulty</t>
  </si>
  <si>
    <t>Non-Compliance due to Complexity</t>
  </si>
  <si>
    <t>Awareness of Feedback Mechanisms</t>
  </si>
  <si>
    <t>Responsiveness to Feedback</t>
  </si>
  <si>
    <t>Informed about Sanctions</t>
  </si>
  <si>
    <t>Informed about Decisions</t>
  </si>
  <si>
    <t>Consistency</t>
  </si>
  <si>
    <t>Counter of Question 3e</t>
  </si>
  <si>
    <t>Percentage of Question 3e</t>
  </si>
  <si>
    <t>Information Access</t>
  </si>
  <si>
    <t>Counter of Question 3f</t>
  </si>
  <si>
    <t>Percentage of Question 3f</t>
  </si>
  <si>
    <t>Response Quality</t>
  </si>
  <si>
    <t>Business Needs Met</t>
  </si>
  <si>
    <t>Compliance</t>
  </si>
  <si>
    <t>Consultation</t>
  </si>
  <si>
    <t>Responsiveness of Feedback</t>
  </si>
  <si>
    <t>Experience of Investigations</t>
  </si>
  <si>
    <t xml:space="preserve">My profession has a code of conduct applicable when I deal with customs administration. </t>
  </si>
  <si>
    <t>Applicability</t>
  </si>
  <si>
    <t>Positive Impact</t>
  </si>
  <si>
    <t>Service Orientation</t>
  </si>
  <si>
    <t>Relationship with Customs Officials</t>
  </si>
  <si>
    <t>Ownership of Integrity Standards</t>
  </si>
  <si>
    <t>Reportability</t>
  </si>
  <si>
    <t>Counter of Question 10c</t>
  </si>
  <si>
    <t>Percentage of Question 10c</t>
  </si>
  <si>
    <t>Protection</t>
  </si>
  <si>
    <t>Counter of Question 10d</t>
  </si>
  <si>
    <t>Percentage of Question 10d</t>
  </si>
  <si>
    <t>Responses to Bribes</t>
  </si>
  <si>
    <t>Counter of Question 10e</t>
  </si>
  <si>
    <t>Percentage of Question 10e</t>
  </si>
  <si>
    <t>Ability to Bribe</t>
  </si>
  <si>
    <t>Gender</t>
  </si>
  <si>
    <t>16 or more</t>
  </si>
  <si>
    <t>6 - 15</t>
  </si>
  <si>
    <t>0 - 5</t>
  </si>
  <si>
    <t>CIPS I</t>
  </si>
  <si>
    <t>CIPS II</t>
  </si>
  <si>
    <t>(blank)</t>
  </si>
  <si>
    <t>Column1</t>
  </si>
  <si>
    <t>Key Factor</t>
  </si>
  <si>
    <t>Reform &amp; Modernization</t>
  </si>
  <si>
    <t>Morale &amp; Organizational Culture</t>
  </si>
  <si>
    <t>Relationship with the Private Sector</t>
  </si>
  <si>
    <t>TOTAL SCORE:</t>
  </si>
  <si>
    <t>80a48690e5affacaa2873e6a2a5cf467417fa61e2dd480e858ed7d2bc2f0094e</t>
  </si>
  <si>
    <t>cb64e1e4967d377bdab8221f69f032b7e5a0c213cbd976b37e0724837ed32d1f</t>
  </si>
  <si>
    <t>a50878559c855fd5b4bc826c143fc0032999da7b6caab776865dfc47dd366a88</t>
  </si>
  <si>
    <t>8b591973c9bd7388f66eaa0e6032a563093e607e647a636bfbaa939c925971b3</t>
  </si>
  <si>
    <t>2d6bde3018469e6838b38c99e88a17d830489c4a910729be2adafb23c1bb3569</t>
  </si>
  <si>
    <t>3a297b328453b14cc68fc56aa89108b3a03bbfaadfc9c0cfe6f4053256b550c0</t>
  </si>
  <si>
    <t>b8b8c35998d8d973a1b04eee188368e0e0b6d4e594307db608b74f3d90d0adc0</t>
  </si>
  <si>
    <t>d670eb97010e42acaf26b841e7ccc83bb0c55fcb2b9ea01146e9de4781c5ab44</t>
  </si>
  <si>
    <t>03b1499899aaceabca48394adf8bc8a6f910e1c6bb58596f89ce2297e2b1c82a</t>
  </si>
  <si>
    <t>3ca4b17f770669643aaa2ea1c2244062af7acf51edb9698f0670f2f1ce7dd0a5</t>
  </si>
  <si>
    <t>44a9cd3b95ccfca651665ba6f9824b046f3af8f505cf5b61fafb3936e276d5a7</t>
  </si>
  <si>
    <t>f6fdf2a35180a550f6e281f1ce52afe94ef30455f243c56c46c023a52c9de8bd</t>
  </si>
  <si>
    <t>a5d7ff0c67c01f02c3183416ff41deace9d17fabc4ea542fe57ca2d2ea8c9330</t>
  </si>
  <si>
    <t>66800039290198a197eb27d4c010413cdd4c8ce6278448aa209ea8307717915c</t>
  </si>
  <si>
    <t>e3d676063bcc99d06d9983dfaa3f9f31f277c020edd23c5284271af87df56af1</t>
  </si>
  <si>
    <t>431baaeb7c3bf3e4963b0955ebc1453258bb1381ea4609875c29d073de20bec1</t>
  </si>
  <si>
    <t>18fbcaceda99b97bb31eda035a9fbad27a9cb462768bacfed2cc4178813e7da0</t>
  </si>
  <si>
    <t>6955a31cf35d38eab6726550fcb318a0183d2c6f5985e7af657aee5ab5d55820</t>
  </si>
  <si>
    <t>cc3122d7636852f6903a31f30ac52120e66121872ab0d55447b22595aea0c14d</t>
  </si>
  <si>
    <t>a8c0f3ebbf683aca79804cb578f25ac0a991e950c105b7b9e3b4021b8bd3aa30</t>
  </si>
  <si>
    <t>5fedcadffebf1ebac689ef1615768f82376eda76ee581e43e02f13d92cc63df1</t>
  </si>
  <si>
    <t>a0bb1aedfb6a2ecce660e3e26f8c269af9fb4447c4e8046e5e9c2a3642362328</t>
  </si>
  <si>
    <t>1ec5894330b697afb222b4b36faae3dedb0a57a24edcddde0986322ac6812003</t>
  </si>
  <si>
    <t>7b18bef5c0e9e8505cc17d3148b1e052103cc5825d2338544fe9c6f46fae58e0</t>
  </si>
  <si>
    <t>d2e77ad3af7bdef558eed9eb0c3cb53ae6a103b1f0680fa02e13e4f11c450afd</t>
  </si>
  <si>
    <t>3ce1588e3d6cf0e3e6db8265cbe9feb5bf49f763f633ba8cb124892565dd1905</t>
  </si>
  <si>
    <t>d6eb3b1a457b0e72fb5a69ad2e6813e5878616c637da4a908679d56fead05660</t>
  </si>
  <si>
    <t>fd0b26881ff79aa4eb7e9236199fc4d537a6d4d8db74d5ea4f125a77d62619c2</t>
  </si>
  <si>
    <t>3e9b8f462dc01ce19ae42508484d2948fb00216f457571860d68e1ee7c91e5cf</t>
  </si>
  <si>
    <t>4cc2ac44b9a74597fbe0bc18989d6aa72ea47fb7c33901808f6916069b9c0f37</t>
  </si>
  <si>
    <t>3b9008956cee6ae2e580dd7349cbe97a41cfbc1adcb8b1b990b95de607bd32f2</t>
  </si>
  <si>
    <t>1b711bb63b662e88a5ab5d2341bad53b1c450c4e400ec94b8e9e1009f1619987</t>
  </si>
  <si>
    <t>add7abc4501aee15b692f09fdfef06f468df4419d1c4ecbf0377bea967d98252</t>
  </si>
  <si>
    <t>6853e0308bc2b223d711a50a8879b42517422f052a2a0b9f49cf7ab90be05d9d</t>
  </si>
  <si>
    <t>0d145aceb4fd43306f4741e1f78cd167ac0e0f236111d27cdc47db56300b5a86</t>
  </si>
  <si>
    <t>e66f5ad1a92cabf2bdec188efdeefa8d6b02406625ff004c05b62aacb6d4fa96</t>
  </si>
  <si>
    <t>6fa53eeff903bf9ba39a32ce391f1fd6c5e37c5efb4b04ec19d07adad5b92b7b</t>
  </si>
  <si>
    <t>b8ac8c24585560b0b4f84d301eea16e4c9d00688118dbebe572e779fdad6af47</t>
  </si>
  <si>
    <t>f85367c4d34dfd0a294092e9b73be4c2ea43fab491b2b0aab899114dcc0624d1</t>
  </si>
  <si>
    <t>563f86013def4fd623d161972e1f44ea9666cbcc36a3626ed3415a202dd56ee9</t>
  </si>
  <si>
    <t>abc076b548ed5e12f8cb07e617ff3978c3f17fcd0e7995afde0e49910e884ed1</t>
  </si>
  <si>
    <t>b3a2ababeb4056924f699267004fa3c1058e5ff1de0d6e15a81a2da289e3e960</t>
  </si>
  <si>
    <t>10d7c42d70428740d56ae392dbfb5d02caa7c494a04122fa6d963eb2ccecda97</t>
  </si>
  <si>
    <t>5cb326b374c4a0673915eab629d2a3ba475983cad508ee5f93b08fb0e2ddd9e5</t>
  </si>
  <si>
    <t>89b562335c4bbdd90e7aebf7cb3fbf04f5a75812051265845e61e087188116ee</t>
  </si>
  <si>
    <t>bad8410f1c135aece1addc83cc8838db65a529a1a6fde01936ffa6c024a52e78</t>
  </si>
  <si>
    <t>7f8d5dd6825e2452c4c1b5efd58b7d7d0bc64a2ac8b20e69f4511717fe1c3ec4</t>
  </si>
  <si>
    <t>597ae65ba09336e21233163864ff097312421f54083250c641c944a9a06fdb99</t>
  </si>
  <si>
    <t>693797d69ec21f169099f07ef16571afceac2ba1d76ca8a7c23bf85003a17507</t>
  </si>
  <si>
    <t>0e55e2acfaa6d091de8203855de2109c61eb297ddcab89836937405299b234b0</t>
  </si>
  <si>
    <t>787c1942cc0982ca0cddf9ed472d38bda58758db2932b28e2060fd95e4084bc7</t>
  </si>
  <si>
    <t>4efe016b3ef51753bde297868cb6888193710cd76db7b7ca0363f31cfaeb8d12</t>
  </si>
  <si>
    <t>8f05707ce857c0bdc0ba9966f49dad45cb6d9baef77f52875e7f92fd9738bffc</t>
  </si>
  <si>
    <t>4dcffcc6c65267016eccbcfcb88a5ed28b535be6ec967e49f28c112fdd73c79f</t>
  </si>
  <si>
    <t>524e4e57fb2449bdd5c6a66d13ebb925adf49069a8683e61f948971ba35f4ade</t>
  </si>
  <si>
    <t>37b1f67c438a633ff5712758e9d6116d623be8dbb1f87809771f5537e4e6c144</t>
  </si>
  <si>
    <t>08919b61c97a8e8196ad9aa150c0ec9166377a78d202d5f7783d04cddd1a7986</t>
  </si>
  <si>
    <t>0d44567b7ced251ac2225ab2df4a08eb1d740444fe38e91afbc2ff86af04525c</t>
  </si>
  <si>
    <t>d0e6429cce41b70ab3dcde9d25843b61153151817b02aea462ad81cae8aedba0</t>
  </si>
  <si>
    <t>81152111965859b2204694ed3d79b5279a053da37c56f6d19d865076625d3504</t>
  </si>
  <si>
    <t>009a7fe5a3138c14982245a2fb70f9b0b964c7e28a89374f83b76b613276a04b</t>
  </si>
  <si>
    <t>c9610c4542385f6663efce01bdd1ea46863d8d6be12e3e2f55985ba95226442d</t>
  </si>
  <si>
    <t>76d56954d020051307568eae84816dec4f848a6cefc1cf52705a72d3f793d71e</t>
  </si>
  <si>
    <t>2ebd09a5f2fd6cc296dc7bfef39626b5f3a769b740379fc7a6b2bb86fa221003</t>
  </si>
  <si>
    <t>b608621957e9f4ecf86382d53c8fd014dd01258fb002965d48ebafadd217c64a</t>
  </si>
  <si>
    <t>7351d0108395348f1229b649a8ab656274b019a3bfa048dc8726d0e52c542d45</t>
  </si>
  <si>
    <t>585ec5604b07e7a43b393c70f407ce50fb528e4b2335dd8a9d59518b09f32b35</t>
  </si>
  <si>
    <t>4967afd215ac14c750d835ddb3dae2917e90779da6cf626388974b89c46a7fe9</t>
  </si>
  <si>
    <t>5d0d0a4825ba4fe89c43c251ed7b082d46d06c2df87f1d260b1f3782d63a6b35</t>
  </si>
  <si>
    <t>c337af9c2461a38fbc7cca8a77fedd8dc438feab292dbdb88ce4329966d1a67e</t>
  </si>
  <si>
    <t>4ffd3ebb8dd85d1dd9f9e708a32344a773a7e04c8f216902409d6bdd144a6e04</t>
  </si>
  <si>
    <t>66a7124d1a09451dbd431c4204758c92a866878f4fbc6cf51de4dc3d37f39e78</t>
  </si>
  <si>
    <t>74f66d2eaed7178126e8ca4bb94dfe9788c7fae745ee51a8207d8db629b06fa3</t>
  </si>
  <si>
    <t>3809a5302948b3543314b490a89dd79398386e92c8b8b6b5d00fa65a3c24ada3</t>
  </si>
  <si>
    <t>db3e5ef70b366fc3b208443c8751d940ac0982c22ca8a7b7d27c0ac5be862a23</t>
  </si>
  <si>
    <t>886c460ed8cbbbe064c05cebfaeec63d488cce58725f1de6e8414a9afda6f8c1</t>
  </si>
  <si>
    <t>fac254fe8fb6fc6d2b341179ef5ce40389db1485296f0a912fca5ede3c9a7753</t>
  </si>
  <si>
    <t>e896387de6dde3dd96326d435043a851d29f8600af3c1eee911fb793b5b251f0</t>
  </si>
  <si>
    <t>5e6eb80bf68868036f71c6f7fb58d954ec8566622a2852f61e181413a3126df7</t>
  </si>
  <si>
    <t>f1cf5b355838f936e708166d9f75ac53d86e104c4a96b66e35f6f2a9468a9011</t>
  </si>
  <si>
    <t>f36e5cff5499c98c625154f5cf4e9fc04f99c36d902dbfc5faaa46064b1e77ba</t>
  </si>
  <si>
    <t>cfa40db4f30a89bfa4721dd9f4e3b266654fa0f6aafe1e626a7c0851f4b10605</t>
  </si>
  <si>
    <t>be2e93b44fcd0ab203337abac9f484a86dfd588af29dde89e4734d49a622e30e</t>
  </si>
  <si>
    <t>6c9e0fda8783a8ca1f78db33581660a24f5758e83f6353d6b2d75616397c4d9b</t>
  </si>
  <si>
    <t>0cf064b8c614eeee512c09d299917876d96c1aeb9bcd83e87bd04862c772fe6f</t>
  </si>
  <si>
    <t>ec5ea1f9454dd54c4e529e7cbd9a2bf85ec858e218ca39e87603b5bcd901d8e0</t>
  </si>
  <si>
    <t>846fdecb3b5a2102b1dfc92aa98e72e550687bd678b9640b6457f81063cddbe5</t>
  </si>
  <si>
    <t>225e14d0c02265f845d5c4edef29970f0290f2d0dd801f3412078b57cf9c9c84</t>
  </si>
  <si>
    <t>0c604d5e69e1e7c4ab2a1f339c5f31718af024aa6ed2d2f162587d6f9760eff8</t>
  </si>
  <si>
    <t>a06eddfcd8984af33af47eae444f843bf569abed9599a9fc1a04e36eca1ea7c5</t>
  </si>
  <si>
    <t>1a7578226680474a1716fbcec8ea92d04becd0194376989dfe2d75f176ee04e5</t>
  </si>
  <si>
    <t>36802e55daf8be08a062d553bb2dbbe3ed2bce38baec1c8d7bbbb71349dd410c</t>
  </si>
  <si>
    <t>c3f424c483f73e3eff96a34fd9898f1ed50be374a9234cc145a1daedf5b2990a</t>
  </si>
  <si>
    <t>046392e49bef885000b48e8368fa60e697be6d6d9a0e364e72b500609e2ffff5</t>
  </si>
  <si>
    <t>0c876c2c6e376dfc6dd84e7d69f38903db98c22867bf33113730f67721fa5f6d</t>
  </si>
  <si>
    <t>5c53b0fab2cb11940b38b883a4b793cdd053aeb0b1d302b40acf96e9a894a4e3</t>
  </si>
  <si>
    <t>3666e369d1922784af69b81584d34cff5c344f38952bb582292790118a6c1b29</t>
  </si>
  <si>
    <t>6169753175319bca7e04b6b3d2fa1fe4126a4fee2a7d9eb90c2bdf6b76c6444c</t>
  </si>
  <si>
    <t>b5ad85bccd7572791bb2f05cf6e0258d7b0949e362c473e0ea5d37b1b699ef06</t>
  </si>
  <si>
    <t>c76c4e23d3192afb3a97a3c5a35ea2a35c12c949b4391ccefaec76857111a636</t>
  </si>
  <si>
    <t>36657d204129410ebfc7e3832473fc36d4c580de7c6813c904dd595971dd5bea</t>
  </si>
  <si>
    <t>bb19236dc218224d28cf13a8557942c44668b852290ba504031bcdb159f7fcf4</t>
  </si>
  <si>
    <t>8ef26a349c57a5ba86c1df526dee1d2743a10d263c3e54fbc06e74a3e1ed0d46</t>
  </si>
  <si>
    <t>266a8fcf9ed591a07da4f6f0f5c255d72569f720437443689444c255b3724c3d</t>
  </si>
  <si>
    <t>21125f778400e0afa622bfb41120c5c82229e62ef0e61368b593d0232c2a4393</t>
  </si>
  <si>
    <t>4197ef2efb60b97d033c9ca0174d213ed847e137f08ab88e590b884cb91dd0d6</t>
  </si>
  <si>
    <t>aacf2cf6a99fb5f9b527d5dd1bf9311ad1c47dec60aedd5fd41ccc07b89521d4</t>
  </si>
  <si>
    <t>4705ef2c9fb7374ae5d29147bb9488567c5b29aab681795af184adc64785e32a</t>
  </si>
  <si>
    <t>6f9afd68284979b71466388babe77c027c67980da42899d6060bb542761c1417</t>
  </si>
  <si>
    <t>5a0da3a7716971e713f69ddfb6fc80b6ead0396fae3799bf6841f1ac25c4684d</t>
  </si>
  <si>
    <t>94b5908c91fc375849722e69e2bc7d12a90e741078ec73aea1b53084030cd379</t>
  </si>
  <si>
    <t>6e29fedac9b4c862a59cac9b84e06c6ab78050953d530055a15a22a1236315dc</t>
  </si>
  <si>
    <t>8f13b6f0ca28bbb000b108e5ca52546e021c71cabd0b73f78c5c6bd627bf130b</t>
  </si>
  <si>
    <t>10e5feaef29658182c5276b369f15d92188d90ae07528ec36222b819b10dffb7</t>
  </si>
  <si>
    <t>9c76d487798f0d36156777bd3ec986fe9b382acdf9a3abaa632fe9b35ce33f90</t>
  </si>
  <si>
    <t>3755f77e1a8d428ec3418fc79ceab7ae42d05b2894cb9458288b80084305e60f</t>
  </si>
  <si>
    <t>21ce5d90d984068294272b4e8d1c0dfb7377c5e58573879adfdffe616fa02c63</t>
  </si>
  <si>
    <t>ebcfbf835658c2fbdc78a291dfc36e6220e4d7fd12bc8bf2f0c7d17585dc627f</t>
  </si>
  <si>
    <t>12ab713a014e1c5a46aab2cfe587011fba74167135716003f17c68f875a3df8e</t>
  </si>
  <si>
    <t>2b1b5c9f7b248cc36cce68028be7802bef6df931f4126123e060ed3df0c9ca0a</t>
  </si>
  <si>
    <t>56bb08f6b8963039700b328a43acd82d98a47c58a3788cfafeebbe98b2b6fcac</t>
  </si>
  <si>
    <t>a8190c8e3304a6ab3417f86952b9b18e6cd65c87de5ea8a8bd9d731e1bffd979</t>
  </si>
  <si>
    <t>c06755a51b6e096284ccb04bfa202dd907b5ebe86d5fc976ab8ee4f6d765eeb8</t>
  </si>
  <si>
    <t>1fdef71234c73c00c1a0774d97cf75e2d8676a7dade5668a4c822eea3c0df933</t>
  </si>
  <si>
    <t>42906088177238225ef12fe6e3af6966d50bd7fda55d6c6e656d598f051c8524</t>
  </si>
  <si>
    <t>3811323f448f68721210e29be9491041edb2e477448ea0947d4c0d87cef4a178</t>
  </si>
  <si>
    <t>27b71fd7d16c3095a5bdd6b6a9e7b9d98047c8bda8f26a7040986530fecc55de</t>
  </si>
  <si>
    <t>81a5fe2c68bbf978369c95561358fe6485900007defef90856f3774e7ae8953b</t>
  </si>
  <si>
    <t>65725412a0c2dc113c2f856908ad5567efc537933c4d463633e974f37c2eb9a5</t>
  </si>
  <si>
    <t>6bb3265f329f86294faaa16f91d9060670aa844f482cb358d01f78967970b975</t>
  </si>
  <si>
    <t>760829812e24dfe734a59ef844ca385ebfec9968ecef5bc24c7b55fbb726d831</t>
  </si>
  <si>
    <t>5b92bc0e9d1c4ae0150daf3bdb2d56e172f45a8e061a0230812f9f3f5de91968</t>
  </si>
  <si>
    <t>6161677e34e38b91185bb847aa504cb224e6a2bd6a359fc008f6e75eaf470973</t>
  </si>
  <si>
    <t>7ce0402b07226fa5f7a083d2d66461f5db5acfd52c0ee5b7bae7bbb3a05968e3</t>
  </si>
  <si>
    <t>d254f107434157b2e98eaa61b657877e142c8aba8f94b67001e8146f681418eb</t>
  </si>
  <si>
    <t>0fed0d5d318e5afe3933d832c0493f4952912ac5621b7940f00ed378a4a64cdc</t>
  </si>
  <si>
    <t>73b6956b26d5625ce44a55090f74f1a0d35781699b00fa945cc1b3fc1a149b4b</t>
  </si>
  <si>
    <t>2daf50e553aeeef59e35c72f2705df887c57c929fdb35165785fdd6df6e78f96</t>
  </si>
  <si>
    <t>8635b97c17157366f2b2e8c1457d5331a0859ea17c3a9dd51ce855ef187e0b05</t>
  </si>
  <si>
    <t>b9912eb5417519c9f4636d8e002bf23c597bd7845750df7f19651a7ef66b5ebf</t>
  </si>
  <si>
    <t>0c734826d1dd8c21c3b8766130af059b9bca946168a33a2c11aa93877b7dbe70</t>
  </si>
  <si>
    <t>a927b3fb20eaf0576fd2d7107b77fb57af9ab12f47e1b331d8fbbec037175972</t>
  </si>
  <si>
    <t>384f7b80b9003400ea058e5802b2b5d7c5aaf2fab7fae74b5311376e046db45d</t>
  </si>
  <si>
    <t>14f0563606c491b0f9e592339a9699e12b9ef01966c8169506a787b820277408</t>
  </si>
  <si>
    <t>88f6b58993e8dfa9c6c5ced79fbb4b5dc796d22ce8855fdacb1b944358fb51b0</t>
  </si>
  <si>
    <t>37885cfbea1cd352888bfb7ce88c72f9e8bc73280bb40094be359f5705a927a5</t>
  </si>
  <si>
    <t>48ab51b53b76b1ad753200c8a025f8cde0b3b6896511b05dc053d936453e61dd</t>
  </si>
  <si>
    <t>e6ec3c6a5259742913c242419754908c6077fc2f1786e8f6b7b27814275c3d4a</t>
  </si>
  <si>
    <t>cef15e4e54bdc95f4747ec43664fc17c611c5513b2e2231caf123820d4f0db56</t>
  </si>
  <si>
    <t>197555f54cd404d1a13fe91ee240a7fa717847de484b4a1de1918f56a0b754b4</t>
  </si>
  <si>
    <t>0fe59670f881a6fe32a41b8c5756fb2f4afbddcbe6a836afd4b1d204b1afe125</t>
  </si>
  <si>
    <t>2ed03d4b76a6b82dccb147b95f56f97e18a72a15a1d1b8dee46432daa193770e</t>
  </si>
  <si>
    <t>b6f58e1d5f67441d35c66360b6c1ca604f8c2765c7ea684e00f813a88b87d978</t>
  </si>
  <si>
    <t>8efcf9364ea890ebaebf0f91334caf03d27ba454c727cd60ae54b6eb3875d3d1</t>
  </si>
  <si>
    <t>fd344472319bdfd90d60e31bf12fc25fa04390b23e1dc2108f32487db698301c</t>
  </si>
  <si>
    <t>fbe55f5e3588c7e3cd49dafec9e3521648ae045af5d8f1289475fb4c84bf7bdd</t>
  </si>
  <si>
    <t>31fea7f9953ab822171edf4bcd744a1b714f91c1ad0fc237f0f964405c88ad81</t>
  </si>
  <si>
    <t>1bcfcc665d8bff0627c010575c9e40ad52d8ef7a7cb9219c748e4df720efb497</t>
  </si>
  <si>
    <t>463677202222323867fee754b95f49ce0a447ddfeb3bab179cf2faf3b52a2f33</t>
  </si>
  <si>
    <t>8e54029ab53d19b2564a9ca22373f9c734e7a13ad1ccb4eb5064ce26c22bc8b1</t>
  </si>
  <si>
    <t>62d10c26a321d8ddcc000f8e7af15337bac05e7dd112f8849cdce79a8baf5551</t>
  </si>
  <si>
    <t>3135762d5ecdba84cffaba355619236a6c2f09bd7bf8c6239e06a3fdd74050dc</t>
  </si>
  <si>
    <t>a8dc94efc3bab33a4bed1b0fbe6b3a1d9b4608e77dbc3a957e74a56e237540b7</t>
  </si>
  <si>
    <t>85a1f80b0f5cf7154b346466f97431acb56d4f071cd4d65d19cab8732c75fc42</t>
  </si>
  <si>
    <t>ae044dafd2430dc82dec2d77e5183294187b6c06e9723d44c5cc2b3fcaa87c79</t>
  </si>
  <si>
    <t>fcdf2fab7f276f04c6f01c583a5f26dc6bb64c0c30813fe0efee68105c403ff6</t>
  </si>
  <si>
    <t>51d3dfcaf50c93c646878ce2536a7e2f54eb9e93cff1f036da092ade01f7eeae</t>
  </si>
  <si>
    <t>7a29510ab9f9083ed74f75b77f03cdb32ec2c174eae8ca5793fa88d1c397bc5f</t>
  </si>
  <si>
    <t>724cd1f899a5f19d8029c99c9f2ba6c068278fbb9684302bc43e30b59fa40608</t>
  </si>
  <si>
    <t>b33eb0742379f7185186750b6ea7e662ee1aa2533de9c6acda61dc320e6775ec</t>
  </si>
  <si>
    <t>ec9baccb862e2ebaf448c7fd4616b3054babcdf11bac08c8f265c8c22e8286f5</t>
  </si>
  <si>
    <t>1283e5c9b0d965b6f0498ae015a84cc2d99cc9755296bbb5ee81c6fe6a6ba6ff</t>
  </si>
  <si>
    <t>5f35e22ef5c925e82cca0ecaf192507ea1c73b61afbd146c3c345cda1b1edece</t>
  </si>
  <si>
    <t>bcd631aaff4cdcd357998e093eda898c34bece9e3003f349ed82afbdc336021c</t>
  </si>
  <si>
    <t>bd6bc1e4dd940a66df8a61b11e54046fed9b2fbd1b176f6000425d168ab3e63c</t>
  </si>
  <si>
    <t>aac3785d4d5af028a061d0aa3d49bfa7ceb8cfc8dbc24631d3b68e21f89e82a5</t>
  </si>
  <si>
    <t>3fb72aa0594b203c939eb5e45d35dcc1cf879f1302ffb93e508d1f6afd762def</t>
  </si>
  <si>
    <t>ec096ab33cefa0d48b4fb71a2cdca048fe943a11235cb3a9fe123c8cff2815d4</t>
  </si>
  <si>
    <t>f33c95575d422044761eee44201772ed5569424f99482dfa26e7b9e1f689d565</t>
  </si>
  <si>
    <t>d36e0dcb05311a872cab2373cde506594340ee63013f2769be426a37c2144af2</t>
  </si>
  <si>
    <t>4f9674ff22f9289fcc9dffc3d38764493fc73d7e431c94931527f3f6350eba21</t>
  </si>
  <si>
    <t>f8f7c437ba8b6d5dcd202b3878c2007bed8956d5d8dd5328f1089d6715ea6592</t>
  </si>
  <si>
    <t>ea2665e2edfc1a4873cca35009f828b9c691f5aee8ba491c7e3ecd271b7f2c92</t>
  </si>
  <si>
    <t>11f93ecf1ba1f349ce8ee882ea36083732b001400ef085330d8f7d43523a25d7</t>
  </si>
  <si>
    <t>b70b61b4a60e8b65464581e95d71ab6fe293a3905365bf3a1078cbfec9475cf2</t>
  </si>
  <si>
    <t>082ad69f1d8217e257844c3c81b7a2d19db63ef37429ac1d48375d7922f09b7b</t>
  </si>
  <si>
    <t>cae149c7b1b5119783e1ae0861afb4c0d3fcbf9717ae9860f16e0d940b421e42</t>
  </si>
  <si>
    <t>755927535330762bdd52c6d89a43f7018d703aecd9ea45a902a84b1989dc2435</t>
  </si>
  <si>
    <t>0eb3220b67d2b6c4428185ef828a25956b9ac366c2dd4594e2a9f826ab5d33ec</t>
  </si>
  <si>
    <t>5c3621a5a8dc59e58a9011cf5a36cdd85c080d595cf8d373f01a4a9e72e6f6b9</t>
  </si>
  <si>
    <t>978fc391bf82827f5a6b2c4448479576be634b201404f14af61778a3435b1083</t>
  </si>
  <si>
    <t>789eafbc4b008b0d6f23c700fdde692f027760f213c9b46411bdf05c27bbd52e</t>
  </si>
  <si>
    <t>b79ca5055c939f3a2d8a7a49765caa81d2c66d8843568ea6b48dbec46b8db1de</t>
  </si>
  <si>
    <t>5672413426d8f64ba32d0dc962576cd91e6be68a413220d645992f7661345828</t>
  </si>
  <si>
    <t>d7a9618246fc01e96c9453a98d28677ec8f1fa47ae9be45b0943afb57dea6aba</t>
  </si>
  <si>
    <t>17b95e63d1645ed0b230754c2f3458c46bd912219995d311500e60aed96a088f</t>
  </si>
  <si>
    <t>d7584ead6d6c1b818e57da6f6e52e629f75f0baac4a03042e7bf5aab638d4c7e</t>
  </si>
  <si>
    <t>8e390888341ae9bf8662476b0f234a911d2222695e6d1f22a91525148d2eac33</t>
  </si>
  <si>
    <t>30b1b864473cda4b44e36d4cbe150fba9e28314915060db3bd246d02ed5443d4</t>
  </si>
  <si>
    <t>d59ad5919ad43038e9e91dba64d2455220e2d538315c2258f406ac62d226dda8</t>
  </si>
  <si>
    <t>61a9bd183f5b62de68acc5142fc0777643960f72efeea52107fecacb6860b45a</t>
  </si>
  <si>
    <t>57a65b968d8bc1a76db048f66844d75c22d308285a2f157733bb3e1e0b8dadaf</t>
  </si>
  <si>
    <t>8c905079b22818716a7077ff2853eda60a7262f97a5a023cbf001e5319a6db4b</t>
  </si>
  <si>
    <t>c9142a52e4cbbdd8caf6b50731c372b811376474d7139637d8c49f0bbcadfb30</t>
  </si>
  <si>
    <t>258a3f4f8b0cd59fd7173fadd42ddad10b2322dd2910f76bd743f53a1a4e4439</t>
  </si>
  <si>
    <t>1e916cd1d3d6591546f40f4281906bc523115490c6e65933ed4d99a92760bcb5</t>
  </si>
  <si>
    <t>aa6f1ded38c477c1987e3c472b742b80dd9668e9cee49e92e02187ba34ba53d4</t>
  </si>
  <si>
    <t>cfbaff13d1cc7f65e21708e7746ca7429c8c0f9f8fa27cd957959da48074dc4c</t>
  </si>
  <si>
    <t>149f1e788a3054a24cd920c4b9f73d3234c4417e4719b7e45fe37d92709ec0fd</t>
  </si>
  <si>
    <t>bb6badeb0cf3c21f6939346d28c26bfa63e8f3418655974b72bc052e0bae51c4</t>
  </si>
  <si>
    <t>e798938cf5098fa3e6b19f3a19b841c98b19d54d9e1f598b24bb845560993cf9</t>
  </si>
  <si>
    <t>faf7aee0eb63ea040873f05817fb647d2dd4b333b4b3233183326b7731260ca9</t>
  </si>
  <si>
    <t>a678d53f7547ce78700b5cf1db87111d05ddfc140ae72b43da93310c82a92a8b</t>
  </si>
  <si>
    <t>1d406065ec5a0fa7d3ce075de4a89a38067aace41f4577d0cca534770fa98487</t>
  </si>
  <si>
    <t>5ef1543ac70368d45fe45d95798ecb875321f72817f9be45811d25d27c9dddf2</t>
  </si>
  <si>
    <t>5c37a55e2c791214198e8489671745079160e9f0a3f3b8c2556cf9ed3fe2ba4c</t>
  </si>
  <si>
    <t>2534989b05eac09c48dd072041b47fec38d3609994f6930e74ee2a97802d9586</t>
  </si>
  <si>
    <t>6268a79015d3210bf2f88c89339c9cc762356401d76fbb8f07d8991f16314656</t>
  </si>
  <si>
    <t>ce11073ad013b8075e77db95b23360bbc397024e5017f45ad53531231fe1279e</t>
  </si>
  <si>
    <t>8dbbbf44a1524aa42198994199a3480c51fab08b0002029e300574f28e06c241</t>
  </si>
  <si>
    <t>c4c513ddcb085ab65794e55c54165f15c0be18aca10770157d44c6783285ffea</t>
  </si>
  <si>
    <t>de534aa2e173e8d58ad1370921035daa93bacafa47bd32dc7843dbe1699b80be</t>
  </si>
  <si>
    <t>5e08038556d6329eda0fb2ef5a5e75eae6077e8c76752ec767e672539e154ccf</t>
  </si>
  <si>
    <t>f0d5b84e256b2bdea014e6093a8a877047cfde67f1e6443ac90aaa4e10f0f307</t>
  </si>
  <si>
    <t>3655d0e84973e2af2f5982b66f1328d0c1f6116b8b810cc0390fa2fd783f0e5d</t>
  </si>
  <si>
    <t>92ca231eda002eee69be2cdf4796adb39978ac864a155167e427c26487ad9ab7</t>
  </si>
  <si>
    <t>141d123d1e6c30eb9a4ba4ce957f1c017ae47aeefff2baeb7fb1bf6ea0191d0d</t>
  </si>
  <si>
    <t>614fe9ff09a4496a4184aea766da43eb1b39b9fc07518b20e6bbdb9a12cf5e5a</t>
  </si>
  <si>
    <t>1c5677799cb2c084e8bd894e985ec373e15cc98d2aaf4377c79bf27ab3bd3b04</t>
  </si>
  <si>
    <t>d41c23280a2237d0f05bc3ebe19ece3317e00180f10834f5729d62d6bf187162</t>
  </si>
  <si>
    <t>424c0b16e18d14d6cf1a3a7f6125ff577d22b8fa8dc72cee4cc57b94a56fef06</t>
  </si>
  <si>
    <t>ebd1865b2535b25700c1d40f36a218479c074cd53e371b794a709eeb9e96ae86</t>
  </si>
  <si>
    <t>00c2bbc667762a4071b5afe2ea547fccc6f153f6e72c816846e570977fd0e2b5</t>
  </si>
  <si>
    <t>bb5388b3feb7d42ba3f9a2ae9f752c2b8c503dbd062d11946d374b838943cde9</t>
  </si>
  <si>
    <t>4065bfcd7e29d0c706bf970a78e82b09ccf7e072cf7da9a8f57251b8ce2961b7</t>
  </si>
  <si>
    <t>e7d5cc5f99a633fa5d832bf487d3d1d0c6b5fc2da74e5e71985cc8430b432b9b</t>
  </si>
  <si>
    <t>2c2c96db86d049f19465b3ea315eb1708e24db6b910ce302fc90f3cf2faf4853</t>
  </si>
  <si>
    <t>e5be4d9d48727ebde10c4eaded962cf05e606a5b9747be850cedc7433fd05142</t>
  </si>
  <si>
    <t>699adb3cbda790de22f4b2ca5fc1595d30aab977539ceddd217930c4088ea1b4</t>
  </si>
  <si>
    <t>9d3c7d53ebafe751eddba2d1dab209d584715ac4d296318ef02f7b7b8695e1da</t>
  </si>
  <si>
    <t>10ebec779210a32a96806ab1e9df5d10999eeb968cbc6d3a5526708f73838e10</t>
  </si>
  <si>
    <t>2f1e2025b8a8cbdecdb5add52c3acf8d31ffd4727673fbec9f06fcc1118ef14c</t>
  </si>
  <si>
    <t>eeb9a92663b657b3dfb2c4dae59f76412e92297f2019e24540284ae4331631fc</t>
  </si>
  <si>
    <t>e3223803fff62a2638f6e2dbb572dfd307ba65f7dfa08e5e581526c1e08a2e6e</t>
  </si>
  <si>
    <t>7672d6d66feb46f3342cbd95aca3d56fa2f184fd06363ba7dde0ca6fa72431a0</t>
  </si>
  <si>
    <t>ab4bb82b5433930e53037594bc0dc3036e321e50f4b8b92812073788decedeb7</t>
  </si>
  <si>
    <t>2740a607d2502024328461fad6ffca3cf804197f54d0d8049d441fbfcf600f49</t>
  </si>
  <si>
    <t>36e86e2f6c1a195c6131e9a1dcd8cf5733a3951db37edecf17a46148863f93a9</t>
  </si>
  <si>
    <t>7beeb46e1b946db987630a2111407529b551858ebc01325d9140e490e026c51a</t>
  </si>
  <si>
    <t>de8c014007922137679760d282eed0ba5a7ed19032a4e811ff8092c7794ecd4e</t>
  </si>
  <si>
    <t>d271bec8975c4f30d3806b4f7ce9850aee17a8d6c72b69acef784a1b8f1e840d</t>
  </si>
  <si>
    <t>598b71bc07aab5bfb9829874f23560c621e770cfbd9bd7f86d6c281b1a2214c8</t>
  </si>
  <si>
    <t>6d37ddf2819aec0819566d2cc511e2b2a9d2b6cf183c27e5a19ee4ca1981403b</t>
  </si>
  <si>
    <t>33a29aecfc334bf1939aba1ca165d6be1f3643bf427c574cd6758bdf4d54903c</t>
  </si>
  <si>
    <t>9609e5e5acb60eb5f483a8053d5d91432641e7b7acd2dacb21f9abe0d3f1205c</t>
  </si>
  <si>
    <t>0d2211bd7a2f7e150fbbedf6867d3e738addf8384fdd626b6d73c467fd7a3863</t>
  </si>
  <si>
    <t>4ca16a8bffe3bded8fbb3d30dadaabbac7439c1a3c057653ca255bedd611a260</t>
  </si>
  <si>
    <t>e07edcc180e4d52cf3d0dac1cea4ad9f5afc9035e50811325b6960d985f82244</t>
  </si>
  <si>
    <t>21b7e4236bcdff36a8b1edf98a9f4d62c71f0e9e3296edbd91eb5031effdf466</t>
  </si>
  <si>
    <t>b61b1f8da3862f2789ea944ad708bc17232540b637cd87da87dc08e4dc1f1296</t>
  </si>
  <si>
    <t>2687fbf50e3c2a81930ac6551753d3488bfcd0088e5cd0b481859533348bc3e1</t>
  </si>
  <si>
    <t>89cca38ceadd29bced8913888fae5ff7bf9fa104fe95e9af9854e7a4c30a9bb1</t>
  </si>
  <si>
    <t>706a15ee6379c9f8e3bf65fcf01237465b9f13c8b1842351e790be954304599c</t>
  </si>
  <si>
    <t>884747a4374a35b42af8d49b760b803794876647014cafacd55aafb30b90881c</t>
  </si>
  <si>
    <t>f63803506b5d8373a82296f458fc8fc0b737b155402037214f34043b3148448f</t>
  </si>
  <si>
    <t>3df78bc109fc350a1f1f64d5eb866a2dfaa958502b76458bfaead69982214f23</t>
  </si>
  <si>
    <t>0189b9e5ba24d9447ed77b185de46bf59c38b9849e5afe524d23211df069baf7</t>
  </si>
  <si>
    <t>b72f29d0801c9b570220cf65e76cecebb48f7ab792d1dea0d0a39b0cf79c3054</t>
  </si>
  <si>
    <t>687c86ffb09055070c34d36f5a76e1a14519dd4ac56150b25e7b2c3b88ca4a4c</t>
  </si>
  <si>
    <t>41af3a4bda9292373f45f3836929803c64aef10197d75dbc8dfcba98658eda6e</t>
  </si>
  <si>
    <t>83747e97dafcc112a5a47e442c7daed19292f155794a8e4c4f5b779080e81e9e</t>
  </si>
  <si>
    <t>1839465f855bcf16e440fed3c8ad7dc15ad9eaf808f5aa05c4937d291d04bc17</t>
  </si>
  <si>
    <t>cb2d25c9e5bb9455f29fdf59c70e4dcc3e821bcf85893bfe46b35b0b55955da9</t>
  </si>
  <si>
    <t>0a466856625992d96d2a6f056097374812885234580b2323c094b4819cc679cc</t>
  </si>
  <si>
    <t>1417e8c73d7fc89ffa21ef0e872641fa90e0c00eb9f6a938e39d7edbdbad0224</t>
  </si>
  <si>
    <t>40ae6ce3b144d6afa87d6c8c71b4ce20d96b3e026def70d5bdda65779c25f5be</t>
  </si>
  <si>
    <t>c599c1b0a1e277b24207df1dbdae889e5c6f8b1a500d1919f968130791ce4b58</t>
  </si>
  <si>
    <t>19bac642d39f3babcbb75c9e06d8e4f3a5a7ffb08fb83df27ac5431487ac04fd</t>
  </si>
  <si>
    <t>b8e21103cfbccd0602b9f0b66416d6866ea3da7bdf2e9af3b787e4081e635949</t>
  </si>
  <si>
    <t>780ca83921e4adf3ba86e43d6fe4b228f3301ab4fa03d291a06efd0711e4b606</t>
  </si>
  <si>
    <t>195e7083468ebde7ddad81219bd5e95c09032b1a464583edf36700c167ce877f</t>
  </si>
  <si>
    <t>e162d4aacf3047d776065c4809c7682bdab5f6c94a16b7bd9140ee539b312ed2</t>
  </si>
  <si>
    <t>d4e06311fbe68f80eb64d8ca9a01808644349ad9b76776a09c58edc1560f192c</t>
  </si>
  <si>
    <t>cdb6a0d61e532da033f0fdab8569566d0fc545e968491608fbffb28af566905f</t>
  </si>
  <si>
    <t>f1869281fea131ee8f7da1d9dd4bdb8d82a62f3b62606f7b1cc4fa919ea74eb1</t>
  </si>
  <si>
    <t>45da0c5e8a9fc91f706b71576c93ed53e799f795aa8b85cd439fc3077f75a347</t>
  </si>
  <si>
    <t>0e1e52abbb9abcad92bd12445872bba4a275b78cd9add76b408734eab12dbe61</t>
  </si>
  <si>
    <t>078cd9f8e20b33bcf930de74b35b012a3235905ae364d42e95d0a796ccde8a3d</t>
  </si>
  <si>
    <t>196ddb61a39da966954ba8b3b653df30e21d92740e98fcf3cdfa7bd55f548fc2</t>
  </si>
  <si>
    <t>77d30b46a26ca2db2b417d26f678b95ffdc5b31422fb4c98d1a3689886df3c9d</t>
  </si>
  <si>
    <t>bb91c3dbf8e65901b461462c842a8dae0f42b94dc7ab43189ca5d67c722b0b35</t>
  </si>
  <si>
    <t>9695524290268df0e495c1a18eab7a8f8be05386ae89af9fd86faba1f63be518</t>
  </si>
  <si>
    <t>efd05e29ce5f924ebe9de55fe1b7baf222c110ef0b1412871304164a2a4e2061</t>
  </si>
  <si>
    <t>7fd522881d40d537218703c31b43148f642acb3ff7640e45b1bee26988a8eae4</t>
  </si>
  <si>
    <t>b44aab83280611976840327e5d71e8f161f5a189afd3df5bf9fb5530cfdf3594</t>
  </si>
  <si>
    <t>ca34bdde9904caeed9784f9b0b395ee4ad463ac5646a825d42267548e4a82188</t>
  </si>
  <si>
    <t>0fdfb6a63355b2fba2df40170bdda55623991f25f705b8786bb28b1018282125</t>
  </si>
  <si>
    <t>2025-10-06 01:05:06</t>
  </si>
  <si>
    <t>2025-10-06 15:24:57</t>
  </si>
  <si>
    <t>2025-10-06 14:35:57</t>
  </si>
  <si>
    <t>2025-10-06 15:31:50</t>
  </si>
  <si>
    <t>2025-10-06 17:32:19</t>
  </si>
  <si>
    <t>2025-10-06 17:44:46</t>
  </si>
  <si>
    <t>2025-10-06 18:56:42</t>
  </si>
  <si>
    <t>2025-10-07 14:07:10</t>
  </si>
  <si>
    <t>2025-10-07 14:22:43</t>
  </si>
  <si>
    <t>2025-10-07 14:44:51</t>
  </si>
  <si>
    <t>2025-10-07 14:40:27</t>
  </si>
  <si>
    <t>2025-10-07 16:02:25</t>
  </si>
  <si>
    <t>2025-10-07 16:17:20</t>
  </si>
  <si>
    <t>2025-10-07 16:49:16</t>
  </si>
  <si>
    <t>2025-10-07 17:05:16</t>
  </si>
  <si>
    <t>2025-10-07 17:30:14</t>
  </si>
  <si>
    <t>2025-10-07 17:39:48</t>
  </si>
  <si>
    <t>2025-10-07 17:45:58</t>
  </si>
  <si>
    <t>2025-10-07 17:59:52</t>
  </si>
  <si>
    <t>2025-10-07 18:19:30</t>
  </si>
  <si>
    <t>2025-10-07 18:26:51</t>
  </si>
  <si>
    <t>2025-10-07 19:10:28</t>
  </si>
  <si>
    <t>2025-10-07 20:32:16</t>
  </si>
  <si>
    <t>2025-10-08 12:01:40</t>
  </si>
  <si>
    <t>2025-10-08 12:03:39</t>
  </si>
  <si>
    <t>2025-10-08 13:15:46</t>
  </si>
  <si>
    <t>2025-10-08 13:22:25</t>
  </si>
  <si>
    <t>2025-10-08 13:56:08</t>
  </si>
  <si>
    <t>2025-10-08 16:33:39</t>
  </si>
  <si>
    <t>2025-10-08 16:36:19</t>
  </si>
  <si>
    <t>2025-10-08 18:40:06</t>
  </si>
  <si>
    <t>2025-10-09 02:23:59</t>
  </si>
  <si>
    <t>2025-10-08 18:53:52</t>
  </si>
  <si>
    <t>2025-10-08 19:39:56</t>
  </si>
  <si>
    <t>2025-10-08 19:53:09</t>
  </si>
  <si>
    <t>2025-10-08 19:57:40</t>
  </si>
  <si>
    <t>2025-10-08 20:43:58</t>
  </si>
  <si>
    <t>2025-10-08 20:49:19</t>
  </si>
  <si>
    <t>2025-10-09 12:24:49</t>
  </si>
  <si>
    <t>2025-10-09 13:10:30</t>
  </si>
  <si>
    <t>2025-10-09 14:04:39</t>
  </si>
  <si>
    <t>2025-10-09 14:44:09</t>
  </si>
  <si>
    <t>2025-10-10 20:52:33</t>
  </si>
  <si>
    <t>2025-10-10 22:27:36</t>
  </si>
  <si>
    <t>2025-10-11 13:18:00</t>
  </si>
  <si>
    <t>2025-10-13 12:15:31</t>
  </si>
  <si>
    <t>2025-10-13 13:06:03</t>
  </si>
  <si>
    <t>2025-10-13 13:13:24</t>
  </si>
  <si>
    <t>2025-10-13 13:30:06</t>
  </si>
  <si>
    <t>2025-10-13 13:30:52</t>
  </si>
  <si>
    <t>2025-10-13 13:52:50</t>
  </si>
  <si>
    <t>2025-10-13 13:54:15</t>
  </si>
  <si>
    <t>2025-10-13 14:02:55</t>
  </si>
  <si>
    <t>2025-10-13 14:14:41</t>
  </si>
  <si>
    <t>2025-10-13 14:31:14</t>
  </si>
  <si>
    <t>2025-10-13 14:37:27</t>
  </si>
  <si>
    <t>2025-10-13 14:44:29</t>
  </si>
  <si>
    <t>2025-10-13 14:58:38</t>
  </si>
  <si>
    <t>2025-10-13 15:22:05</t>
  </si>
  <si>
    <t>2025-10-13 15:46:25</t>
  </si>
  <si>
    <t>2025-10-13 16:00:59</t>
  </si>
  <si>
    <t>2025-10-13 16:11:18</t>
  </si>
  <si>
    <t>2025-10-13 16:13:52</t>
  </si>
  <si>
    <t>2025-10-13 16:34:17</t>
  </si>
  <si>
    <t>2025-10-13 17:15:28</t>
  </si>
  <si>
    <t>2025-10-13 17:19:48</t>
  </si>
  <si>
    <t>2025-10-13 17:46:36</t>
  </si>
  <si>
    <t>2025-10-13 17:49:04</t>
  </si>
  <si>
    <t>2025-10-13 17:56:16</t>
  </si>
  <si>
    <t>2025-10-13 17:59:31</t>
  </si>
  <si>
    <t>2025-10-13 18:05:14</t>
  </si>
  <si>
    <t>2025-10-13 19:13:47</t>
  </si>
  <si>
    <t>2025-10-13 19:20:39</t>
  </si>
  <si>
    <t>2025-10-13 19:17:59</t>
  </si>
  <si>
    <t>2025-10-13 19:21:55</t>
  </si>
  <si>
    <t>2025-10-13 19:41:01</t>
  </si>
  <si>
    <t>2025-10-13 20:25:44</t>
  </si>
  <si>
    <t>2025-10-13 22:24:05</t>
  </si>
  <si>
    <t>2025-10-14 12:14:55</t>
  </si>
  <si>
    <t>2025-10-14 14:47:23</t>
  </si>
  <si>
    <t>2025-10-14 14:50:36</t>
  </si>
  <si>
    <t>2025-10-14 17:00:20</t>
  </si>
  <si>
    <t>2025-10-14 17:43:02</t>
  </si>
  <si>
    <t>2025-10-14 19:26:05</t>
  </si>
  <si>
    <t>2025-10-14 19:36:53</t>
  </si>
  <si>
    <t>2025-10-14 19:37:35</t>
  </si>
  <si>
    <t>2025-10-14 19:43:34</t>
  </si>
  <si>
    <t>2025-10-14 19:48:24</t>
  </si>
  <si>
    <t>2025-10-14 19:50:27</t>
  </si>
  <si>
    <t>2025-10-14 19:52:52</t>
  </si>
  <si>
    <t>2025-10-14 20:37:31</t>
  </si>
  <si>
    <t>2025-10-14 20:39:35</t>
  </si>
  <si>
    <t>2025-10-14 20:52:20</t>
  </si>
  <si>
    <t>2025-10-14 23:16:28</t>
  </si>
  <si>
    <t>2025-10-14 23:21:00</t>
  </si>
  <si>
    <t>2025-10-15 00:35:34</t>
  </si>
  <si>
    <t>2025-10-15 12:52:56</t>
  </si>
  <si>
    <t>2025-10-15 13:14:46</t>
  </si>
  <si>
    <t>2025-10-15 13:40:59</t>
  </si>
  <si>
    <t>2025-10-15 13:41:14</t>
  </si>
  <si>
    <t>2025-10-15 14:22:49</t>
  </si>
  <si>
    <t>2025-10-15 16:16:02</t>
  </si>
  <si>
    <t>2025-10-15 14:54:51</t>
  </si>
  <si>
    <t>2025-10-15 15:05:49</t>
  </si>
  <si>
    <t>2025-10-15 15:14:26</t>
  </si>
  <si>
    <t>2025-10-15 15:13:43</t>
  </si>
  <si>
    <t>2025-10-15 15:15:28</t>
  </si>
  <si>
    <t>2025-10-15 19:24:35</t>
  </si>
  <si>
    <t>2025-10-15 15:22:30</t>
  </si>
  <si>
    <t>2025-10-15 15:34:06</t>
  </si>
  <si>
    <t>2025-10-15 15:34:14</t>
  </si>
  <si>
    <t>2025-10-15 15:36:36</t>
  </si>
  <si>
    <t>2025-10-15 15:41:41</t>
  </si>
  <si>
    <t>2025-10-15 15:46:42</t>
  </si>
  <si>
    <t>2025-10-15 15:53:42</t>
  </si>
  <si>
    <t>2025-10-15 16:00:14</t>
  </si>
  <si>
    <t>2025-10-15 16:02:38</t>
  </si>
  <si>
    <t>2025-10-15 16:11:01</t>
  </si>
  <si>
    <t>2025-10-15 16:17:49</t>
  </si>
  <si>
    <t>2025-10-15 16:29:46</t>
  </si>
  <si>
    <t>2025-10-15 16:43:52</t>
  </si>
  <si>
    <t>2025-10-15 17:05:00</t>
  </si>
  <si>
    <t>2025-10-15 17:00:21</t>
  </si>
  <si>
    <t>2025-10-15 17:10:22</t>
  </si>
  <si>
    <t>2025-10-15 17:57:25</t>
  </si>
  <si>
    <t>2025-10-15 17:57:48</t>
  </si>
  <si>
    <t>2025-10-15 18:39:37</t>
  </si>
  <si>
    <t>2025-10-15 18:45:52</t>
  </si>
  <si>
    <t>2025-10-15 18:46:46</t>
  </si>
  <si>
    <t>2025-10-15 18:48:32</t>
  </si>
  <si>
    <t>2025-10-15 18:51:11</t>
  </si>
  <si>
    <t>2025-10-15 18:52:19</t>
  </si>
  <si>
    <t>2025-10-15 18:52:23</t>
  </si>
  <si>
    <t>2025-10-15 18:52:36</t>
  </si>
  <si>
    <t>2025-10-15 18:53:18</t>
  </si>
  <si>
    <t>2025-10-15 18:53:51</t>
  </si>
  <si>
    <t>2025-10-15 18:54:17</t>
  </si>
  <si>
    <t>2025-10-15 18:55:59</t>
  </si>
  <si>
    <t>2025-10-15 18:56:05</t>
  </si>
  <si>
    <t>2025-10-15 18:59:32</t>
  </si>
  <si>
    <t>2025-10-15 18:59:43</t>
  </si>
  <si>
    <t>2025-10-15 19:00:47</t>
  </si>
  <si>
    <t>2025-10-15 19:00:48</t>
  </si>
  <si>
    <t>2025-10-15 19:03:15</t>
  </si>
  <si>
    <t>2025-10-15 19:03:35</t>
  </si>
  <si>
    <t>2025-10-15 19:33:32</t>
  </si>
  <si>
    <t>2025-10-15 19:27:06</t>
  </si>
  <si>
    <t>2025-10-15 19:05:51</t>
  </si>
  <si>
    <t>2025-10-15 19:08:46</t>
  </si>
  <si>
    <t>2025-10-15 19:11:38</t>
  </si>
  <si>
    <t>2025-10-15 19:12:06</t>
  </si>
  <si>
    <t>2025-10-15 19:13:49</t>
  </si>
  <si>
    <t>2025-10-15 19:14:56</t>
  </si>
  <si>
    <t>2025-10-15 19:17:29</t>
  </si>
  <si>
    <t>2025-10-15 19:29:36</t>
  </si>
  <si>
    <t>2025-10-15 19:33:31</t>
  </si>
  <si>
    <t>2025-10-15 19:35:22</t>
  </si>
  <si>
    <t>2025-10-15 19:39:34</t>
  </si>
  <si>
    <t>2025-10-15 19:48:31</t>
  </si>
  <si>
    <t>2025-10-15 19:51:20</t>
  </si>
  <si>
    <t>2025-10-15 19:54:15</t>
  </si>
  <si>
    <t>2025-10-15 19:55:01</t>
  </si>
  <si>
    <t>2025-10-15 20:07:20</t>
  </si>
  <si>
    <t>2025-10-15 20:17:55</t>
  </si>
  <si>
    <t>2025-10-15 20:18:14</t>
  </si>
  <si>
    <t>2025-10-15 20:23:11</t>
  </si>
  <si>
    <t>2025-10-15 20:31:51</t>
  </si>
  <si>
    <t>2025-10-15 21:07:47</t>
  </si>
  <si>
    <t>2025-10-15 21:13:01</t>
  </si>
  <si>
    <t>2025-10-15 21:23:59</t>
  </si>
  <si>
    <t>2025-10-15 21:36:33</t>
  </si>
  <si>
    <t>2025-10-15 21:40:51</t>
  </si>
  <si>
    <t>2025-10-15 21:53:16</t>
  </si>
  <si>
    <t>2025-10-15 21:56:27</t>
  </si>
  <si>
    <t>2025-10-15 22:03:27</t>
  </si>
  <si>
    <t>2025-10-15 22:13:27</t>
  </si>
  <si>
    <t>2025-10-15 23:41:40</t>
  </si>
  <si>
    <t>2025-10-15 23:59:14</t>
  </si>
  <si>
    <t>2025-10-16 01:52:39</t>
  </si>
  <si>
    <t>2025-10-16 18:34:53</t>
  </si>
  <si>
    <t>2025-10-16 02:55:35</t>
  </si>
  <si>
    <t>2025-10-16 13:21:53</t>
  </si>
  <si>
    <t>2025-10-16 12:04:17</t>
  </si>
  <si>
    <t>2025-10-16 12:24:42</t>
  </si>
  <si>
    <t>2025-10-16 12:28:13</t>
  </si>
  <si>
    <t>2025-10-16 12:33:12</t>
  </si>
  <si>
    <t>2025-10-16 12:37:59</t>
  </si>
  <si>
    <t>2025-10-16 12:48:04</t>
  </si>
  <si>
    <t>2025-10-16 13:20:28</t>
  </si>
  <si>
    <t>2025-10-16 13:29:15</t>
  </si>
  <si>
    <t>2025-10-16 13:59:17</t>
  </si>
  <si>
    <t>2025-10-16 14:30:10</t>
  </si>
  <si>
    <t>2025-10-16 14:51:54</t>
  </si>
  <si>
    <t>2025-10-16 14:58:35</t>
  </si>
  <si>
    <t>2025-10-16 14:58:44</t>
  </si>
  <si>
    <t>2025-10-16 15:01:53</t>
  </si>
  <si>
    <t>2025-10-16 15:23:21</t>
  </si>
  <si>
    <t>2025-10-16 15:24:19</t>
  </si>
  <si>
    <t>2025-10-16 15:36:05</t>
  </si>
  <si>
    <t>2025-10-16 16:10:42</t>
  </si>
  <si>
    <t>2025-10-16 16:28:57</t>
  </si>
  <si>
    <t>2025-10-16 16:41:26</t>
  </si>
  <si>
    <t>2025-10-16 18:08:41</t>
  </si>
  <si>
    <t>2025-10-16 18:57:43</t>
  </si>
  <si>
    <t>2025-10-16 19:08:22</t>
  </si>
  <si>
    <t>2025-10-16 19:11:20</t>
  </si>
  <si>
    <t>2025-10-16 19:55:17</t>
  </si>
  <si>
    <t>2025-10-16 20:10:19</t>
  </si>
  <si>
    <t>2025-10-16 20:26:30</t>
  </si>
  <si>
    <t>2025-10-16 20:19:15</t>
  </si>
  <si>
    <t>2025-10-16 23:02:04</t>
  </si>
  <si>
    <t>2025-10-16 23:03:33</t>
  </si>
  <si>
    <t>2025-10-17 13:19:47</t>
  </si>
  <si>
    <t>2025-10-17 14:01:01</t>
  </si>
  <si>
    <t>2025-10-17 14:13:24</t>
  </si>
  <si>
    <t>2025-10-17 14:18:59</t>
  </si>
  <si>
    <t>2025-10-17 15:11:55</t>
  </si>
  <si>
    <t>2025-10-17 15:24:34</t>
  </si>
  <si>
    <t>2025-10-17 15:45:37</t>
  </si>
  <si>
    <t>2025-10-17 15:49:11</t>
  </si>
  <si>
    <t>2025-10-17 17:24:05</t>
  </si>
  <si>
    <t>2025-10-17 17:28:59</t>
  </si>
  <si>
    <t>2025-10-17 17:31:29</t>
  </si>
  <si>
    <t>2025-10-17 17:37:23</t>
  </si>
  <si>
    <t>2025-10-17 17:37:42</t>
  </si>
  <si>
    <t>2025-10-17 17:40:13</t>
  </si>
  <si>
    <t>2025-10-17 17:52:55</t>
  </si>
  <si>
    <t>2025-10-17 18:39:21</t>
  </si>
  <si>
    <t>2025-10-17 18:49:38</t>
  </si>
  <si>
    <t>2025-10-17 18:56:04</t>
  </si>
  <si>
    <t>2025-10-17 19:31:13</t>
  </si>
  <si>
    <t>2025-10-17 19:49:34</t>
  </si>
  <si>
    <t>2025-10-17 20:49:50</t>
  </si>
  <si>
    <t>2025-10-17 20:50:12</t>
  </si>
  <si>
    <t>2025-10-18 13:46:50</t>
  </si>
  <si>
    <t>2025-10-18 16:02:58</t>
  </si>
  <si>
    <t>2025-10-20 13:43:12</t>
  </si>
  <si>
    <t>2025-10-20 14:38:31</t>
  </si>
  <si>
    <t>2025-10-20 13:53:50</t>
  </si>
  <si>
    <t>2025-10-20 14:15:21</t>
  </si>
  <si>
    <t>2025-10-20 14:21:11</t>
  </si>
  <si>
    <t>2025-10-20 14:32:20</t>
  </si>
  <si>
    <t>2025-10-20 14:33:23</t>
  </si>
  <si>
    <t>2025-10-20 14:33:59</t>
  </si>
  <si>
    <t>2025-10-20 14:34:41</t>
  </si>
  <si>
    <t>2025-10-20 14:35:42</t>
  </si>
  <si>
    <t>2025-10-20 14:37:15</t>
  </si>
  <si>
    <t>2025-10-20 14:42:49</t>
  </si>
  <si>
    <t>2025-10-20 14:54:58</t>
  </si>
  <si>
    <t>2025-10-20 14:55:23</t>
  </si>
  <si>
    <t>2025-10-20 14:58:39</t>
  </si>
  <si>
    <t>2025-10-20 15:00:10</t>
  </si>
  <si>
    <t>2025-10-20 15:00:52</t>
  </si>
  <si>
    <t>2025-10-20 15:04:49</t>
  </si>
  <si>
    <t>2025-10-20 15:17:04</t>
  </si>
  <si>
    <t>2025-10-20 15:32:27</t>
  </si>
  <si>
    <t>2025-10-20 15:45:42</t>
  </si>
  <si>
    <t>2025-10-20 15:57:12</t>
  </si>
  <si>
    <t>2025-10-20 16:06:57</t>
  </si>
  <si>
    <t>2025-10-20 16:13:21</t>
  </si>
  <si>
    <t>2025-10-20 16:33:13</t>
  </si>
  <si>
    <t>2025-10-20 17:22:50</t>
  </si>
  <si>
    <t>2025-10-20 17:53:31</t>
  </si>
  <si>
    <t>2025-10-20 17:56:16</t>
  </si>
  <si>
    <t>2025-10-20 18:34:10</t>
  </si>
  <si>
    <t>2025-10-20 18:40:44</t>
  </si>
  <si>
    <t>2025-10-20 19:08:58</t>
  </si>
  <si>
    <t>2025-10-20 19:26:21</t>
  </si>
  <si>
    <t>2025-10-20 20:44:11</t>
  </si>
  <si>
    <t>2025-10-20 20:49:41</t>
  </si>
  <si>
    <t>2025-10-20 21:56:31</t>
  </si>
  <si>
    <t>2025-10-20 22:02:30</t>
  </si>
  <si>
    <t>2025-10-20 22:58:07</t>
  </si>
  <si>
    <t>2025-10-21 01:52:37</t>
  </si>
  <si>
    <t>2025-10-21 11:23:43</t>
  </si>
  <si>
    <t>2025-10-21 12:37:14</t>
  </si>
  <si>
    <t>2025-10-21 12:54:16</t>
  </si>
  <si>
    <t>2025-10-21 13:00:53</t>
  </si>
  <si>
    <t>2025-10-21 13:17:17</t>
  </si>
  <si>
    <t>2025-10-21 13:17:30</t>
  </si>
  <si>
    <t>2025-10-21 13:27:56</t>
  </si>
  <si>
    <t>2025-10-21 13:47:00</t>
  </si>
  <si>
    <t>2025-10-21 14:49:43</t>
  </si>
  <si>
    <t>2025-10-21 14:49:50</t>
  </si>
  <si>
    <t>2025-10-21 14:49:59</t>
  </si>
  <si>
    <t>2025-10-21 14:51:01</t>
  </si>
  <si>
    <t>2025-10-21 19:05:08</t>
  </si>
  <si>
    <t>2025-10-21 15:30:34</t>
  </si>
  <si>
    <t>2025-10-21 15:53:47</t>
  </si>
  <si>
    <t>2025-10-21 16:30:01</t>
  </si>
  <si>
    <t>2025-10-21 17:33:41</t>
  </si>
  <si>
    <t>2025-10-21 17:38:42</t>
  </si>
  <si>
    <t>2025-10-21 17:45:15</t>
  </si>
  <si>
    <t>2025-10-21 17:53:53</t>
  </si>
  <si>
    <t>2025-10-21 18:13:38</t>
  </si>
  <si>
    <t>2025-10-21 18:17:16</t>
  </si>
  <si>
    <t>2025-10-21 19:01:03</t>
  </si>
  <si>
    <t>2025-10-21 19:34:56</t>
  </si>
  <si>
    <t>2025-10-21 19:38:58</t>
  </si>
  <si>
    <t>2025-10-21 20:37:10</t>
  </si>
  <si>
    <t>2025-10-21 21:28:03</t>
  </si>
  <si>
    <t>2025-10-21 21:36:13</t>
  </si>
  <si>
    <t>2025-10-21 22:27:26</t>
  </si>
  <si>
    <t>2025-10-22 18:51:37</t>
  </si>
  <si>
    <t>2025-10-22 12:53:09</t>
  </si>
  <si>
    <t>2025-10-22 13:06:46</t>
  </si>
  <si>
    <t>2025-10-22 14:26:34</t>
  </si>
  <si>
    <t>2025-10-22 15:23:35</t>
  </si>
  <si>
    <t>2025-10-22 15:35:52</t>
  </si>
  <si>
    <t>2025-10-22 15:47:11</t>
  </si>
  <si>
    <t>2025-10-22 19:26:12</t>
  </si>
  <si>
    <t>2025-10-22 19:28:18</t>
  </si>
  <si>
    <t>2025-10-22 19:34:06</t>
  </si>
  <si>
    <t>2025-10-22 20:05:57</t>
  </si>
  <si>
    <t>2025-10-23 10:18:22</t>
  </si>
  <si>
    <t>2025-10-23 11:35:01</t>
  </si>
  <si>
    <t>2025-10-23 13:01:29</t>
  </si>
  <si>
    <t>2025-10-23 14:12:42</t>
  </si>
  <si>
    <t>2025-10-23 14:41:12</t>
  </si>
  <si>
    <t>2025-10-23 14:42:22</t>
  </si>
  <si>
    <t>2025-10-23 14:47:37</t>
  </si>
  <si>
    <t>2025-10-23 15:01:07</t>
  </si>
  <si>
    <t>2025-10-23 15:01:13</t>
  </si>
  <si>
    <t>2025-10-23 15:03:01</t>
  </si>
  <si>
    <t>2025-10-23 15:10:15</t>
  </si>
  <si>
    <t>2025-10-23 16:14:19</t>
  </si>
  <si>
    <t>2025-10-23 17:20:25</t>
  </si>
  <si>
    <t>2025-10-23 18:24:52</t>
  </si>
  <si>
    <t>2025-10-24 12:35:13</t>
  </si>
  <si>
    <t>2025-10-24 18:41:39</t>
  </si>
  <si>
    <t>2025-10-24 20:43:50</t>
  </si>
  <si>
    <t>Uruguay</t>
  </si>
  <si>
    <t>Not applicable</t>
  </si>
  <si>
    <t>Man Total</t>
  </si>
  <si>
    <t>Not applicable Total</t>
  </si>
  <si>
    <t>Woman Total</t>
  </si>
  <si>
    <t>Count of Gender</t>
  </si>
  <si>
    <t>Percentage of Gender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</si>
</sst>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6">
    <font>
      <sz val="11"/>
      <color theme="1"/>
      <name val="Calibri"/>
      <family val="2"/>
      <scheme val="minor"/>
    </font>
    <font>
      <sz val="10"/>
      <color theme="1"/>
      <name val="EYInterstate Light"/>
    </font>
    <font>
      <sz val="10"/>
      <color theme="0"/>
      <name val="EYInterstate Light"/>
    </font>
    <font>
      <b/>
      <sz val="10"/>
      <color theme="0"/>
      <name val="EYInterstate Light"/>
    </font>
    <font>
      <b/>
      <sz val="11"/>
      <color rgb="FFFF0000"/>
      <name val="EYInterstate Light"/>
    </font>
    <font>
      <b/>
      <sz val="15"/>
      <color theme="1"/>
      <name val="EYInterstate Light"/>
    </font>
    <font>
      <b/>
      <sz val="18"/>
      <color theme="1"/>
      <name val="EYInterstate Light"/>
    </font>
    <font>
      <b/>
      <sz val="10"/>
      <color theme="1"/>
      <name val="EYInterstate Light"/>
    </font>
    <font>
      <sz val="10"/>
      <color theme="2"/>
      <name val="EYInterstate Light"/>
    </font>
    <font>
      <b/>
      <sz val="10"/>
      <color theme="2"/>
      <name val="EYInterstate Light"/>
    </font>
    <font>
      <sz val="10"/>
      <name val="EYInterstate Light"/>
    </font>
    <font>
      <sz val="11"/>
      <color theme="1"/>
      <name val="EYInterstate Light"/>
    </font>
    <font>
      <sz val="11"/>
      <color theme="0"/>
      <name val="EYInterstate Light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99999"/>
        <bgColor indexed="64"/>
      </patternFill>
    </fill>
    <fill>
      <patternFill patternType="solid">
        <fgColor rgb="FFFFE6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</cellStyleXfs>
  <cellXfs count="128">
    <xf numFmtId="0" fontId="0" fillId="0" borderId="0" xfId="0"/>
    <xf numFmtId="0" fontId="1" fillId="2" borderId="0" xfId="0" applyFont="1" applyFill="1"/>
    <xf numFmtId="49" fontId="4" fillId="0" borderId="0" xfId="0" quotePrefix="1" applyNumberFormat="1" applyFont="1"/>
    <xf numFmtId="0" fontId="1" fillId="0" borderId="3" xfId="0" applyFont="1" applyBorder="1"/>
    <xf numFmtId="0" fontId="2" fillId="4" borderId="8" xfId="0" applyFont="1" applyFill="1" applyBorder="1" applyAlignment="1">
      <alignment vertical="top"/>
    </xf>
    <xf numFmtId="49" fontId="2" fillId="4" borderId="6" xfId="0" applyNumberFormat="1" applyFont="1" applyFill="1" applyBorder="1" applyAlignment="1">
      <alignment vertical="top"/>
    </xf>
    <xf numFmtId="49" fontId="2" fillId="4" borderId="6" xfId="0" applyNumberFormat="1" applyFont="1" applyFill="1" applyBorder="1" applyAlignment="1">
      <alignment vertical="top" wrapText="1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1" fillId="0" borderId="0" xfId="0" applyFont="1"/>
    <xf numFmtId="0" fontId="7" fillId="5" borderId="3" xfId="0" applyFont="1" applyFill="1" applyBorder="1" applyAlignment="1">
      <alignment vertical="top" wrapText="1"/>
    </xf>
    <xf numFmtId="0" fontId="1" fillId="5" borderId="3" xfId="0" applyFont="1" applyFill="1" applyBorder="1" applyAlignment="1">
      <alignment vertical="top" wrapText="1"/>
    </xf>
    <xf numFmtId="0" fontId="2" fillId="4" borderId="3" xfId="0" applyFont="1" applyFill="1" applyBorder="1"/>
    <xf numFmtId="0" fontId="1" fillId="0" borderId="3" xfId="0" applyFont="1" applyBorder="1" applyAlignment="1">
      <alignment horizontal="left"/>
    </xf>
    <xf numFmtId="10" fontId="1" fillId="0" borderId="3" xfId="0" applyNumberFormat="1" applyFont="1" applyBorder="1"/>
    <xf numFmtId="0" fontId="2" fillId="4" borderId="3" xfId="0" applyFont="1" applyFill="1" applyBorder="1" applyAlignment="1">
      <alignment horizontal="left"/>
    </xf>
    <xf numFmtId="10" fontId="2" fillId="4" borderId="3" xfId="0" applyNumberFormat="1" applyFont="1" applyFill="1" applyBorder="1"/>
    <xf numFmtId="0" fontId="1" fillId="0" borderId="0" xfId="0" applyFont="1" applyAlignment="1">
      <alignment horizontal="left"/>
    </xf>
    <xf numFmtId="0" fontId="3" fillId="4" borderId="3" xfId="0" applyFont="1" applyFill="1" applyBorder="1"/>
    <xf numFmtId="0" fontId="3" fillId="4" borderId="3" xfId="0" applyFont="1" applyFill="1" applyBorder="1" applyAlignment="1">
      <alignment horizontal="left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wrapText="1"/>
    </xf>
    <xf numFmtId="2" fontId="1" fillId="0" borderId="3" xfId="0" applyNumberFormat="1" applyFont="1" applyBorder="1"/>
    <xf numFmtId="0" fontId="8" fillId="6" borderId="10" xfId="0" applyFont="1" applyFill="1" applyBorder="1" applyAlignment="1">
      <alignment wrapText="1"/>
    </xf>
    <xf numFmtId="0" fontId="0" fillId="0" borderId="5" xfId="0" applyBorder="1" applyAlignment="1">
      <alignment vertical="center" wrapText="1"/>
    </xf>
    <xf numFmtId="0" fontId="0" fillId="0" borderId="5" xfId="0" applyBorder="1" applyAlignment="1">
      <alignment wrapText="1"/>
    </xf>
    <xf numFmtId="0" fontId="0" fillId="0" borderId="7" xfId="0" applyBorder="1" applyAlignment="1">
      <alignment wrapText="1"/>
    </xf>
    <xf numFmtId="2" fontId="1" fillId="0" borderId="4" xfId="0" applyNumberFormat="1" applyFont="1" applyBorder="1"/>
    <xf numFmtId="2" fontId="1" fillId="0" borderId="9" xfId="0" applyNumberFormat="1" applyFont="1" applyBorder="1"/>
    <xf numFmtId="0" fontId="8" fillId="6" borderId="11" xfId="0" applyFont="1" applyFill="1" applyBorder="1" applyAlignment="1">
      <alignment wrapText="1"/>
    </xf>
    <xf numFmtId="0" fontId="9" fillId="6" borderId="3" xfId="0" applyFont="1" applyFill="1" applyBorder="1" applyAlignment="1">
      <alignment wrapText="1"/>
    </xf>
    <xf numFmtId="0" fontId="0" fillId="3" borderId="3" xfId="0" applyFill="1" applyBorder="1" applyAlignment="1">
      <alignment vertical="center" wrapText="1"/>
    </xf>
    <xf numFmtId="2" fontId="1" fillId="3" borderId="3" xfId="0" applyNumberFormat="1" applyFont="1" applyFill="1" applyBorder="1"/>
    <xf numFmtId="0" fontId="0" fillId="3" borderId="3" xfId="0" applyFill="1" applyBorder="1" applyAlignment="1">
      <alignment wrapText="1"/>
    </xf>
    <xf numFmtId="0" fontId="1" fillId="0" borderId="3" xfId="0" applyFont="1" applyBorder="1" applyAlignment="1">
      <alignment horizontal="left" wrapText="1"/>
    </xf>
    <xf numFmtId="2" fontId="9" fillId="6" borderId="3" xfId="0" applyNumberFormat="1" applyFont="1" applyFill="1" applyBorder="1"/>
    <xf numFmtId="2" fontId="8" fillId="6" borderId="10" xfId="0" applyNumberFormat="1" applyFont="1" applyFill="1" applyBorder="1"/>
    <xf numFmtId="2" fontId="1" fillId="3" borderId="9" xfId="0" applyNumberFormat="1" applyFont="1" applyFill="1" applyBorder="1"/>
    <xf numFmtId="2" fontId="8" fillId="6" borderId="9" xfId="0" applyNumberFormat="1" applyFont="1" applyFill="1" applyBorder="1"/>
    <xf numFmtId="0" fontId="0" fillId="3" borderId="1" xfId="0" applyFill="1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3" borderId="1" xfId="0" applyFill="1" applyBorder="1" applyAlignment="1">
      <alignment wrapText="1"/>
    </xf>
    <xf numFmtId="0" fontId="8" fillId="6" borderId="1" xfId="0" applyFont="1" applyFill="1" applyBorder="1" applyAlignment="1">
      <alignment wrapText="1"/>
    </xf>
    <xf numFmtId="0" fontId="11" fillId="0" borderId="0" xfId="0" applyFont="1"/>
    <xf numFmtId="0" fontId="12" fillId="4" borderId="3" xfId="0" applyFont="1" applyFill="1" applyBorder="1"/>
    <xf numFmtId="0" fontId="0" fillId="0" borderId="11" xfId="0" applyBorder="1"/>
    <xf numFmtId="0" fontId="1" fillId="0" borderId="5" xfId="0" applyFont="1" applyBorder="1" applyAlignment="1">
      <alignment horizontal="left"/>
    </xf>
    <xf numFmtId="0" fontId="1" fillId="0" borderId="5" xfId="0" applyFont="1" applyBorder="1" applyAlignment="1">
      <alignment horizontal="left" wrapText="1"/>
    </xf>
    <xf numFmtId="0" fontId="1" fillId="0" borderId="7" xfId="0" applyFont="1" applyBorder="1" applyAlignment="1">
      <alignment horizontal="left"/>
    </xf>
    <xf numFmtId="0" fontId="0" fillId="0" borderId="2" xfId="0" applyBorder="1" applyAlignment="1">
      <alignment horizontal="right"/>
    </xf>
    <xf numFmtId="0" fontId="1" fillId="0" borderId="2" xfId="0" applyFont="1" applyBorder="1" applyAlignment="1">
      <alignment horizontal="right" vertical="center"/>
    </xf>
    <xf numFmtId="0" fontId="1" fillId="2" borderId="2" xfId="0" applyFont="1" applyFill="1" applyBorder="1" applyAlignment="1">
      <alignment horizontal="right" vertical="center"/>
    </xf>
    <xf numFmtId="0" fontId="0" fillId="0" borderId="9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12" xfId="0" applyBorder="1" applyAlignment="1">
      <alignment horizontal="left"/>
    </xf>
    <xf numFmtId="0" fontId="13" fillId="0" borderId="0" xfId="0" applyFont="1"/>
    <xf numFmtId="0" fontId="2" fillId="4" borderId="3" xfId="0" applyFont="1" applyFill="1" applyBorder="1" applyAlignment="1">
      <alignment wrapText="1"/>
    </xf>
    <xf numFmtId="0" fontId="3" fillId="4" borderId="3" xfId="0" applyFont="1" applyFill="1" applyBorder="1" applyAlignment="1">
      <alignment horizontal="center" wrapText="1"/>
    </xf>
    <xf numFmtId="0" fontId="1" fillId="0" borderId="3" xfId="0" applyFont="1" applyBorder="1" applyAlignment="1">
      <alignment horizontal="right"/>
    </xf>
    <xf numFmtId="0" fontId="2" fillId="4" borderId="3" xfId="0" applyFont="1" applyFill="1" applyBorder="1" applyAlignment="1">
      <alignment horizontal="center" wrapText="1"/>
    </xf>
    <xf numFmtId="0" fontId="8" fillId="6" borderId="10" xfId="0" applyFont="1" applyFill="1" applyBorder="1" applyAlignment="1">
      <alignment horizontal="center" wrapText="1"/>
    </xf>
    <xf numFmtId="0" fontId="8" fillId="6" borderId="10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 wrapText="1"/>
    </xf>
    <xf numFmtId="0" fontId="9" fillId="6" borderId="3" xfId="0" applyFont="1" applyFill="1" applyBorder="1" applyAlignment="1">
      <alignment horizontal="center"/>
    </xf>
    <xf numFmtId="0" fontId="8" fillId="6" borderId="11" xfId="0" applyFont="1" applyFill="1" applyBorder="1" applyAlignment="1">
      <alignment horizontal="center" wrapText="1"/>
    </xf>
    <xf numFmtId="0" fontId="9" fillId="6" borderId="0" xfId="0" applyFont="1" applyFill="1" applyAlignment="1">
      <alignment horizontal="center" wrapText="1"/>
    </xf>
    <xf numFmtId="0" fontId="9" fillId="6" borderId="6" xfId="0" applyFont="1" applyFill="1" applyBorder="1" applyAlignment="1">
      <alignment horizontal="center"/>
    </xf>
    <xf numFmtId="14" fontId="1" fillId="2" borderId="0" xfId="0" applyNumberFormat="1" applyFont="1" applyFill="1"/>
    <xf numFmtId="14" fontId="2" fillId="4" borderId="6" xfId="0" applyNumberFormat="1" applyFont="1" applyFill="1" applyBorder="1" applyAlignment="1">
      <alignment vertical="top"/>
    </xf>
    <xf numFmtId="0" fontId="1" fillId="0" borderId="3" xfId="0" pivotButton="1" applyFont="1" applyBorder="1"/>
    <xf numFmtId="0" fontId="2" fillId="4" borderId="3" xfId="0" applyFont="1" applyFill="1" applyBorder="1" applyAlignment="1">
      <alignment horizontal="center"/>
    </xf>
    <xf numFmtId="2" fontId="0" fillId="0" borderId="0" xfId="0" applyNumberFormat="1"/>
    <xf numFmtId="164" fontId="0" fillId="0" borderId="0" xfId="1" applyNumberFormat="1" applyFont="1"/>
    <xf numFmtId="9" fontId="0" fillId="0" borderId="0" xfId="1" applyFont="1"/>
    <xf numFmtId="0" fontId="1" fillId="0" borderId="3" xfId="0" applyFont="1" applyBorder="1" applyProtection="1">
      <protection locked="0"/>
    </xf>
    <xf numFmtId="0" fontId="0" fillId="3" borderId="15" xfId="0" applyFill="1" applyBorder="1"/>
    <xf numFmtId="0" fontId="0" fillId="0" borderId="15" xfId="0" applyBorder="1"/>
    <xf numFmtId="14" fontId="3" fillId="4" borderId="14" xfId="0" applyNumberFormat="1" applyFont="1" applyFill="1" applyBorder="1" applyAlignment="1">
      <alignment vertical="top"/>
    </xf>
    <xf numFmtId="9" fontId="2" fillId="4" borderId="3" xfId="0" applyNumberFormat="1" applyFont="1" applyFill="1" applyBorder="1"/>
    <xf numFmtId="9" fontId="10" fillId="0" borderId="3" xfId="0" applyNumberFormat="1" applyFont="1" applyBorder="1"/>
    <xf numFmtId="0" fontId="15" fillId="0" borderId="3" xfId="0" applyFont="1" applyBorder="1" applyAlignment="1">
      <alignment wrapText="1"/>
    </xf>
    <xf numFmtId="0" fontId="15" fillId="0" borderId="3" xfId="0" applyFont="1" applyBorder="1"/>
    <xf numFmtId="0" fontId="0" fillId="0" borderId="3" xfId="0" applyBorder="1" applyAlignment="1">
      <alignment vertical="center"/>
    </xf>
    <xf numFmtId="2" fontId="0" fillId="0" borderId="3" xfId="0" applyNumberFormat="1" applyBorder="1"/>
    <xf numFmtId="0" fontId="0" fillId="0" borderId="3" xfId="0" applyBorder="1"/>
    <xf numFmtId="0" fontId="15" fillId="0" borderId="2" xfId="0" applyFont="1" applyBorder="1" applyAlignment="1">
      <alignment horizontal="right"/>
    </xf>
    <xf numFmtId="2" fontId="15" fillId="7" borderId="16" xfId="0" applyNumberFormat="1" applyFont="1" applyFill="1" applyBorder="1"/>
    <xf numFmtId="0" fontId="12" fillId="4" borderId="18" xfId="0" applyFont="1" applyFill="1" applyBorder="1"/>
    <xf numFmtId="0" fontId="12" fillId="4" borderId="25" xfId="0" applyFont="1" applyFill="1" applyBorder="1"/>
    <xf numFmtId="0" fontId="12" fillId="4" borderId="30" xfId="0" applyFont="1" applyFill="1" applyBorder="1"/>
    <xf numFmtId="0" fontId="12" fillId="4" borderId="3" xfId="0" applyFont="1" applyFill="1" applyBorder="1" applyAlignment="1">
      <alignment wrapText="1"/>
    </xf>
    <xf numFmtId="0" fontId="12" fillId="4" borderId="18" xfId="0" applyFont="1" applyFill="1" applyBorder="1" applyAlignment="1">
      <alignment wrapText="1"/>
    </xf>
    <xf numFmtId="0" fontId="12" fillId="4" borderId="25" xfId="0" applyFont="1" applyFill="1" applyBorder="1" applyAlignment="1">
      <alignment wrapText="1"/>
    </xf>
    <xf numFmtId="0" fontId="11" fillId="0" borderId="29" xfId="0" applyFont="1" applyBorder="1" applyAlignment="1">
      <alignment horizontal="center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left" wrapText="1"/>
    </xf>
    <xf numFmtId="0" fontId="11" fillId="0" borderId="2" xfId="0" applyFont="1" applyBorder="1" applyAlignment="1">
      <alignment horizontal="left"/>
    </xf>
    <xf numFmtId="0" fontId="11" fillId="0" borderId="13" xfId="0" applyFont="1" applyBorder="1" applyAlignment="1">
      <alignment horizontal="left"/>
    </xf>
    <xf numFmtId="0" fontId="11" fillId="0" borderId="23" xfId="0" applyFont="1" applyBorder="1" applyAlignment="1">
      <alignment horizontal="left"/>
    </xf>
    <xf numFmtId="0" fontId="11" fillId="0" borderId="19" xfId="0" applyFont="1" applyBorder="1" applyAlignment="1">
      <alignment horizontal="left"/>
    </xf>
    <xf numFmtId="0" fontId="11" fillId="0" borderId="20" xfId="0" applyFont="1" applyBorder="1" applyAlignment="1">
      <alignment horizontal="left"/>
    </xf>
    <xf numFmtId="0" fontId="11" fillId="0" borderId="21" xfId="0" applyFont="1" applyBorder="1" applyAlignment="1">
      <alignment horizontal="left"/>
    </xf>
    <xf numFmtId="0" fontId="11" fillId="0" borderId="26" xfId="0" applyFont="1" applyBorder="1" applyAlignment="1">
      <alignment horizontal="left"/>
    </xf>
    <xf numFmtId="0" fontId="11" fillId="0" borderId="27" xfId="0" applyFont="1" applyBorder="1" applyAlignment="1">
      <alignment horizontal="left"/>
    </xf>
    <xf numFmtId="0" fontId="11" fillId="0" borderId="28" xfId="0" applyFont="1" applyBorder="1" applyAlignment="1">
      <alignment horizontal="left"/>
    </xf>
    <xf numFmtId="0" fontId="11" fillId="0" borderId="2" xfId="0" applyFont="1" applyBorder="1" applyAlignment="1">
      <alignment horizontal="left" wrapText="1"/>
    </xf>
    <xf numFmtId="0" fontId="11" fillId="0" borderId="13" xfId="0" applyFont="1" applyBorder="1" applyAlignment="1">
      <alignment horizontal="left" wrapText="1"/>
    </xf>
    <xf numFmtId="0" fontId="11" fillId="0" borderId="23" xfId="0" applyFont="1" applyBorder="1" applyAlignment="1">
      <alignment horizontal="left" wrapText="1"/>
    </xf>
    <xf numFmtId="0" fontId="11" fillId="0" borderId="26" xfId="0" applyFont="1" applyBorder="1" applyAlignment="1">
      <alignment horizontal="left" wrapText="1"/>
    </xf>
    <xf numFmtId="0" fontId="11" fillId="0" borderId="27" xfId="0" applyFont="1" applyBorder="1" applyAlignment="1">
      <alignment horizontal="left" wrapText="1"/>
    </xf>
    <xf numFmtId="0" fontId="11" fillId="0" borderId="28" xfId="0" applyFont="1" applyBorder="1" applyAlignment="1">
      <alignment horizontal="left" wrapText="1"/>
    </xf>
    <xf numFmtId="0" fontId="11" fillId="0" borderId="31" xfId="0" applyFont="1" applyBorder="1" applyAlignment="1">
      <alignment horizontal="left"/>
    </xf>
    <xf numFmtId="0" fontId="11" fillId="0" borderId="32" xfId="0" applyFont="1" applyBorder="1" applyAlignment="1">
      <alignment horizontal="left"/>
    </xf>
    <xf numFmtId="0" fontId="11" fillId="0" borderId="33" xfId="0" applyFont="1" applyBorder="1" applyAlignment="1">
      <alignment horizontal="left"/>
    </xf>
    <xf numFmtId="0" fontId="11" fillId="0" borderId="19" xfId="0" applyFont="1" applyBorder="1" applyAlignment="1">
      <alignment horizontal="left" wrapText="1"/>
    </xf>
    <xf numFmtId="0" fontId="11" fillId="0" borderId="20" xfId="0" applyFont="1" applyBorder="1" applyAlignment="1">
      <alignment horizontal="left" wrapText="1"/>
    </xf>
    <xf numFmtId="0" fontId="11" fillId="0" borderId="21" xfId="0" applyFont="1" applyBorder="1" applyAlignment="1">
      <alignment horizontal="left" wrapText="1"/>
    </xf>
    <xf numFmtId="0" fontId="11" fillId="0" borderId="17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" fillId="0" borderId="3" xfId="0" applyNumberFormat="1" applyFont="1" applyBorder="1"/>
    <xf numFmtId="0" fontId="2" fillId="4" borderId="3" xfId="0" applyNumberFormat="1" applyFont="1" applyFill="1" applyBorder="1"/>
    <xf numFmtId="0" fontId="10" fillId="0" borderId="3" xfId="0" applyNumberFormat="1" applyFont="1" applyBorder="1"/>
    <xf numFmtId="0" fontId="2" fillId="4" borderId="0" xfId="0" applyFont="1" applyFill="1"/>
  </cellXfs>
  <cellStyles count="4">
    <cellStyle name="Normal" xfId="0" builtinId="0"/>
    <cellStyle name="Normal 2" xfId="2" xr:uid="{B90DA3F8-63B6-4CB0-BD2B-9FF6F7305B7A}"/>
    <cellStyle name="Normal 4" xfId="3" xr:uid="{F707D86D-607A-42D4-919F-0620E626AC18}"/>
    <cellStyle name="Percent" xfId="1" builtinId="5"/>
  </cellStyles>
  <dxfs count="2674"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rgb="FF999999"/>
        </patternFill>
      </fill>
    </dxf>
    <dxf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numFmt numFmtId="13" formatCode="0%"/>
    </dxf>
    <dxf>
      <numFmt numFmtId="14" formatCode="0.00%"/>
    </dxf>
    <dxf>
      <numFmt numFmtId="14" formatCode="0.00%"/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rgb="FF999999"/>
        </patternFill>
      </fill>
    </dxf>
    <dxf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numFmt numFmtId="13" formatCode="0%"/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rgb="FF999999"/>
        </patternFill>
      </fill>
    </dxf>
    <dxf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numFmt numFmtId="13" formatCode="0%"/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rgb="FF999999"/>
        </patternFill>
      </fill>
    </dxf>
    <dxf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numFmt numFmtId="13" formatCode="0%"/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rgb="FF999999"/>
        </patternFill>
      </fill>
    </dxf>
    <dxf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numFmt numFmtId="13" formatCode="0%"/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font>
        <color auto="1"/>
      </font>
    </dxf>
    <dxf>
      <numFmt numFmtId="14" formatCode="0.00%"/>
    </dxf>
    <dxf>
      <font>
        <color theme="0"/>
      </font>
    </dxf>
    <dxf>
      <fill>
        <patternFill patternType="solid">
          <bgColor rgb="FF999999"/>
        </patternFill>
      </fill>
    </dxf>
    <dxf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numFmt numFmtId="13" formatCode="0%"/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font>
        <color auto="1"/>
      </font>
    </dxf>
    <dxf>
      <numFmt numFmtId="14" formatCode="0.00%"/>
    </dxf>
    <dxf>
      <font>
        <color theme="0"/>
      </font>
    </dxf>
    <dxf>
      <fill>
        <patternFill patternType="solid">
          <bgColor rgb="FF999999"/>
        </patternFill>
      </fill>
    </dxf>
    <dxf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numFmt numFmtId="13" formatCode="0%"/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font>
        <color auto="1"/>
      </font>
    </dxf>
    <dxf>
      <numFmt numFmtId="14" formatCode="0.00%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numFmt numFmtId="13" formatCode="0%"/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vertical="bottom" readingOrder="0"/>
    </dxf>
    <dxf>
      <alignment vertical="bottom" readingOrder="0"/>
    </dxf>
    <dxf>
      <alignment horizontal="left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vertical="bottom" readingOrder="0"/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vertical="bottom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left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alignment wrapText="1" readingOrder="0"/>
    </dxf>
    <dxf>
      <alignment horizontal="center" readingOrder="0"/>
    </dxf>
    <dxf>
      <alignment vertical="bottom" readingOrder="0"/>
    </dxf>
    <dxf>
      <alignment vertical="bottom" readingOrder="0"/>
    </dxf>
    <dxf>
      <alignment horizontal="left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wrapText="1"/>
    </dxf>
    <dxf>
      <alignment wrapText="1"/>
    </dxf>
    <dxf>
      <alignment vertical="bottom" readingOrder="0"/>
    </dxf>
    <dxf>
      <alignment vertical="bottom" readingOrder="0"/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font>
        <color auto="1"/>
      </font>
    </dxf>
    <dxf>
      <numFmt numFmtId="14" formatCode="0.00%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numFmt numFmtId="13" formatCode="0%"/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font>
        <color auto="1"/>
      </font>
    </dxf>
    <dxf>
      <numFmt numFmtId="14" formatCode="0.00%"/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numFmt numFmtId="13" formatCode="0%"/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vertical="bottom" readingOrder="0"/>
    </dxf>
    <dxf>
      <alignment vertical="bottom" readingOrder="0"/>
    </dxf>
    <dxf>
      <alignment horizontal="left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vertical="bottom" readingOrder="0"/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vertical="bottom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left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alignment wrapText="1" readingOrder="0"/>
    </dxf>
    <dxf>
      <alignment horizontal="center" readingOrder="0"/>
    </dxf>
    <dxf>
      <alignment vertical="bottom" readingOrder="0"/>
    </dxf>
    <dxf>
      <alignment vertical="bottom" readingOrder="0"/>
    </dxf>
    <dxf>
      <alignment horizontal="left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numFmt numFmtId="14" formatCode="0.00%"/>
    </dxf>
    <dxf>
      <fill>
        <patternFill patternType="solid">
          <bgColor rgb="FF999999"/>
        </patternFill>
      </fill>
    </dxf>
    <dxf>
      <font>
        <color theme="0"/>
      </font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ont>
        <color theme="0"/>
      </font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numFmt numFmtId="14" formatCode="0.00%"/>
    </dxf>
    <dxf>
      <fill>
        <patternFill patternType="solid"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999999"/>
        </patternFill>
      </fill>
    </dxf>
    <dxf>
      <font>
        <color theme="0"/>
      </font>
    </dxf>
    <dxf>
      <alignment wrapText="1"/>
    </dxf>
    <dxf>
      <alignment wrapText="1"/>
    </dxf>
    <dxf>
      <alignment vertical="bottom" readingOrder="0"/>
    </dxf>
    <dxf>
      <alignment vertical="bottom" readingOrder="0"/>
    </dxf>
    <dxf>
      <alignment horizontal="center" readingOrder="0"/>
    </dxf>
    <dxf>
      <alignment horizontal="center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fill>
        <patternFill patternType="solid">
          <bgColor rgb="FF999999"/>
        </patternFill>
      </fill>
    </dxf>
    <dxf>
      <font>
        <color theme="0"/>
      </font>
    </dxf>
    <dxf>
      <font>
        <color theme="0"/>
      </font>
      <fill>
        <patternFill patternType="solid">
          <fgColor indexed="64"/>
          <bgColor rgb="FF99999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name val="EYInterstate Light"/>
        <scheme val="none"/>
      </font>
    </dxf>
    <dxf>
      <font>
        <sz val="1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EYInterstate Light"/>
        <scheme val="none"/>
      </font>
    </dxf>
    <dxf>
      <font>
        <sz val="10"/>
      </font>
    </dxf>
    <dxf>
      <border>
        <bottom style="thin">
          <color indexed="64"/>
        </bottom>
        <horizontal style="thin">
          <color indexed="64"/>
        </horizontal>
      </border>
    </dxf>
    <dxf>
      <border>
        <bottom style="thin">
          <color indexed="64"/>
        </bottom>
        <horizontal style="thin">
          <color indexed="64"/>
        </horizontal>
      </border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999999"/>
        </patternFill>
      </fill>
    </dxf>
    <dxf>
      <fill>
        <patternFill>
          <bgColor rgb="FFC0C0C0"/>
        </patternFill>
      </fill>
    </dxf>
    <dxf>
      <fill>
        <patternFill>
          <bgColor rgb="FF999999"/>
        </patternFill>
      </fill>
    </dxf>
    <dxf>
      <font>
        <color auto="1"/>
      </font>
    </dxf>
    <dxf>
      <numFmt numFmtId="14" formatCode="0.00%"/>
    </dxf>
    <dxf>
      <font>
        <color theme="0"/>
      </font>
    </dxf>
    <dxf>
      <fill>
        <patternFill patternType="solid">
          <bgColor rgb="FF999999"/>
        </patternFill>
      </fill>
    </dxf>
    <dxf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  <alignment wrapText="1" readingOrder="0"/>
    </dxf>
    <dxf>
      <font>
        <color theme="0"/>
      </font>
      <fill>
        <patternFill patternType="solid">
          <fgColor indexed="64"/>
          <bgColor rgb="FF999999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alignment horizontal="center" vertical="bottom" textRotation="0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numFmt numFmtId="19" formatCode="m/d/yyyy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EYInterstate Light"/>
        <scheme val="none"/>
      </font>
      <numFmt numFmtId="30" formatCode="@"/>
      <fill>
        <patternFill patternType="solid">
          <fgColor indexed="64"/>
          <bgColor rgb="FF999999"/>
        </patternFill>
      </fill>
      <alignment horizontal="general" vertical="top" textRotation="0" wrapText="1" indent="0" justifyLastLine="0" shrinkToFit="0" readingOrder="0"/>
    </dxf>
    <dxf>
      <alignment horizontal="right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EYInterstate Light"/>
        <scheme val="none"/>
      </font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3366CC"/>
      <color rgb="FFEB6209"/>
      <color rgb="FFD0D0D0"/>
      <color rgb="FF009FE3"/>
      <color rgb="FFA4C7E3"/>
      <color rgb="FF706F6F"/>
      <color rgb="FF0082C3"/>
      <color rgb="FF009E92"/>
      <color rgb="FFD9D9D9"/>
      <color rgb="FF7080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customXml" Target="../customXml/item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graphs.xlsx]PS_Demographics!PivotTable33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Experience - Stakeholders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</c:pivotFmt>
      <c:pivotFmt>
        <c:idx val="126"/>
        <c:spPr>
          <a:solidFill>
            <a:schemeClr val="accent2"/>
          </a:solidFill>
          <a:ln>
            <a:noFill/>
          </a:ln>
          <a:effectLst/>
        </c:spPr>
      </c:pivotFmt>
      <c:pivotFmt>
        <c:idx val="12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-2.8399518242037926E-2"/>
              <c:y val="1.20243883105215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2"/>
          </a:solidFill>
          <a:ln>
            <a:noFill/>
          </a:ln>
          <a:effectLst/>
        </c:spPr>
      </c:pivotFmt>
      <c:pivotFmt>
        <c:idx val="131"/>
        <c:spPr>
          <a:solidFill>
            <a:schemeClr val="accent3"/>
          </a:solidFill>
          <a:ln>
            <a:noFill/>
          </a:ln>
          <a:effectLst/>
        </c:spPr>
      </c:pivotFmt>
      <c:pivotFmt>
        <c:idx val="132"/>
        <c:marker>
          <c:symbol val="none"/>
        </c:marker>
        <c:dLbl>
          <c:idx val="0"/>
          <c:numFmt formatCode="0%" sourceLinked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>
                  <a:solidFill>
                    <a:schemeClr val="bg1"/>
                  </a:solidFill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dLbl>
          <c:idx val="0"/>
          <c:layout>
            <c:manualLayout>
              <c:x val="-3.1567351750522707E-2"/>
              <c:y val="1.47080054574189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PS_Demographics!$B$23</c:f>
              <c:strCache>
                <c:ptCount val="1"/>
                <c:pt idx="0">
                  <c:v>Counter of Experience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E81A-4AAC-877B-EA67B51A6762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E81A-4AAC-877B-EA67B51A6762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E81A-4AAC-877B-EA67B51A6762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6-E81A-4AAC-877B-EA67B51A6762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7-E81A-4AAC-877B-EA67B51A6762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8-E81A-4AAC-877B-EA67B51A6762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9-E81A-4AAC-877B-EA67B51A6762}"/>
              </c:ext>
            </c:extLst>
          </c:dPt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PS_Demographics!$A$24:$A$27</c:f>
              <c:strCache>
                <c:ptCount val="3"/>
                <c:pt idx="0">
                  <c:v>16 or more</c:v>
                </c:pt>
                <c:pt idx="1">
                  <c:v>6 - 15</c:v>
                </c:pt>
                <c:pt idx="2">
                  <c:v>0 - 5</c:v>
                </c:pt>
              </c:strCache>
            </c:strRef>
          </c:cat>
          <c:val>
            <c:numRef>
              <c:f>PS_Demographics!$B$24:$B$27</c:f>
              <c:numCache>
                <c:formatCode>General</c:formatCode>
                <c:ptCount val="3"/>
                <c:pt idx="0">
                  <c:v>251</c:v>
                </c:pt>
                <c:pt idx="1">
                  <c:v>61</c:v>
                </c:pt>
                <c:pt idx="2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81A-4AAC-877B-EA67B51A6762}"/>
            </c:ext>
          </c:extLst>
        </c:ser>
        <c:ser>
          <c:idx val="1"/>
          <c:order val="1"/>
          <c:tx>
            <c:strRef>
              <c:f>PS_Demographics!$C$23</c:f>
              <c:strCache>
                <c:ptCount val="1"/>
                <c:pt idx="0">
                  <c:v>Percentage Experience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8-312F-431B-BDEE-F097485C5C1B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A-312F-431B-BDEE-F097485C5C1B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C-312F-431B-BDEE-F097485C5C1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PS_Demographics!$A$24:$A$27</c:f>
              <c:strCache>
                <c:ptCount val="3"/>
                <c:pt idx="0">
                  <c:v>16 or more</c:v>
                </c:pt>
                <c:pt idx="1">
                  <c:v>6 - 15</c:v>
                </c:pt>
                <c:pt idx="2">
                  <c:v>0 - 5</c:v>
                </c:pt>
              </c:strCache>
            </c:strRef>
          </c:cat>
          <c:val>
            <c:numRef>
              <c:f>PS_Demographics!$C$24:$C$27</c:f>
              <c:numCache>
                <c:formatCode>0%</c:formatCode>
                <c:ptCount val="3"/>
                <c:pt idx="0">
                  <c:v>0.7583081570996979</c:v>
                </c:pt>
                <c:pt idx="1">
                  <c:v>0.18429003021148035</c:v>
                </c:pt>
                <c:pt idx="2">
                  <c:v>5.7401812688821753E-2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12F-431B-BDEE-F097485C5C1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graphs.xlsx]PS_F2!PivotTable4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2d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095425571803342E-3"/>
              <c:y val="9.187307522466464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</c:pivotFmt>
      <c:pivotFmt>
        <c:idx val="146"/>
      </c:pivotFmt>
      <c:pivotFmt>
        <c:idx val="147"/>
        <c:dLbl>
          <c:idx val="0"/>
          <c:layout>
            <c:manualLayout>
              <c:x val="-3.9503056559470805E-2"/>
              <c:y val="-7.820596272331210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rgbClr val="F0F0F0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</c:pivotFmt>
      <c:pivotFmt>
        <c:idx val="153"/>
      </c:pivotFmt>
      <c:pivotFmt>
        <c:idx val="154"/>
      </c:pivotFmt>
      <c:pivotFmt>
        <c:idx val="155"/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PS_F2!$B$78</c:f>
              <c:strCache>
                <c:ptCount val="1"/>
                <c:pt idx="0">
                  <c:v>Counter of Question 2d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3A45-4DC8-9A4D-A8674F877958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3A45-4DC8-9A4D-A8674F877958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3A45-4DC8-9A4D-A8674F877958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3A45-4DC8-9A4D-A8674F877958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3A45-4DC8-9A4D-A8674F877958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3A45-4DC8-9A4D-A8674F877958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3A45-4DC8-9A4D-A8674F877958}"/>
              </c:ext>
            </c:extLst>
          </c:dPt>
          <c:dLbls>
            <c:dLbl>
              <c:idx val="2"/>
              <c:layout>
                <c:manualLayout>
                  <c:x val="-3.9503056559470805E-2"/>
                  <c:y val="-7.820596272331210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A45-4DC8-9A4D-A8674F87795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PS_F2!$A$79:$A$83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PS_F2!$B$79:$B$83</c:f>
              <c:numCache>
                <c:formatCode>General</c:formatCode>
                <c:ptCount val="4"/>
                <c:pt idx="0">
                  <c:v>40</c:v>
                </c:pt>
                <c:pt idx="1">
                  <c:v>183</c:v>
                </c:pt>
                <c:pt idx="2">
                  <c:v>83</c:v>
                </c:pt>
                <c:pt idx="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A45-4DC8-9A4D-A8674F877958}"/>
            </c:ext>
          </c:extLst>
        </c:ser>
        <c:ser>
          <c:idx val="1"/>
          <c:order val="1"/>
          <c:tx>
            <c:strRef>
              <c:f>PS_F2!$C$78</c:f>
              <c:strCache>
                <c:ptCount val="1"/>
                <c:pt idx="0">
                  <c:v>Percentage of Question 2d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CC75-46F2-ADF6-61C292BC4B43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CC75-46F2-ADF6-61C292BC4B43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CC75-46F2-ADF6-61C292BC4B43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CC75-46F2-ADF6-61C292BC4B43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CC75-46F2-ADF6-61C292BC4B4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PS_F2!$A$79:$A$83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PS_F2!$C$79:$C$83</c:f>
              <c:numCache>
                <c:formatCode>0.00%</c:formatCode>
                <c:ptCount val="4"/>
                <c:pt idx="0">
                  <c:v>0.12084592145015106</c:v>
                </c:pt>
                <c:pt idx="1">
                  <c:v>0.55287009063444104</c:v>
                </c:pt>
                <c:pt idx="2">
                  <c:v>0.25075528700906347</c:v>
                </c:pt>
                <c:pt idx="3">
                  <c:v>7.5528700906344406E-2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A45-4DC8-9A4D-A8674F87795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graphs.xlsx]PS_F2!PivotTable5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2e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017561993932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</c:pivotFmt>
      <c:pivotFmt>
        <c:idx val="146"/>
      </c:pivotFmt>
      <c:pivotFmt>
        <c:idx val="147"/>
        <c:dLbl>
          <c:idx val="0"/>
          <c:layout>
            <c:manualLayout>
              <c:x val="-2.7866184802056129E-3"/>
              <c:y val="3.7102882583918131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rgbClr val="F0F0F0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</c:pivotFmt>
      <c:pivotFmt>
        <c:idx val="153"/>
      </c:pivotFmt>
      <c:pivotFmt>
        <c:idx val="154"/>
      </c:pivotFmt>
      <c:pivotFmt>
        <c:idx val="155"/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PS_F2!$B$96</c:f>
              <c:strCache>
                <c:ptCount val="1"/>
                <c:pt idx="0">
                  <c:v>Counter of Question 2e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4B73-481B-8E1F-3069E0EFEEBF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4B73-481B-8E1F-3069E0EFEEBF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4B73-481B-8E1F-3069E0EFEEBF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4B73-481B-8E1F-3069E0EFEEB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4B73-481B-8E1F-3069E0EFEEB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4B73-481B-8E1F-3069E0EFEEBF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4B73-481B-8E1F-3069E0EFEEBF}"/>
              </c:ext>
            </c:extLst>
          </c:dPt>
          <c:dLbls>
            <c:dLbl>
              <c:idx val="2"/>
              <c:layout>
                <c:manualLayout>
                  <c:x val="-2.7866184802056129E-3"/>
                  <c:y val="3.7102882583918131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73-481B-8E1F-3069E0EFEEB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PS_F2!$A$97:$A$101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PS_F2!$B$97:$B$101</c:f>
              <c:numCache>
                <c:formatCode>General</c:formatCode>
                <c:ptCount val="4"/>
                <c:pt idx="0">
                  <c:v>25</c:v>
                </c:pt>
                <c:pt idx="1">
                  <c:v>193</c:v>
                </c:pt>
                <c:pt idx="2">
                  <c:v>99</c:v>
                </c:pt>
                <c:pt idx="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B73-481B-8E1F-3069E0EFEEBF}"/>
            </c:ext>
          </c:extLst>
        </c:ser>
        <c:ser>
          <c:idx val="1"/>
          <c:order val="1"/>
          <c:tx>
            <c:strRef>
              <c:f>PS_F2!$C$96</c:f>
              <c:strCache>
                <c:ptCount val="1"/>
                <c:pt idx="0">
                  <c:v>Percentage of Question 2e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2AF7-4C9A-B5F6-F0C100B27BBF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2AF7-4C9A-B5F6-F0C100B27BBF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2AF7-4C9A-B5F6-F0C100B27BBF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2AF7-4C9A-B5F6-F0C100B27BB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2AF7-4C9A-B5F6-F0C100B27BB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PS_F2!$A$97:$A$101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PS_F2!$C$97:$C$101</c:f>
              <c:numCache>
                <c:formatCode>0.00%</c:formatCode>
                <c:ptCount val="4"/>
                <c:pt idx="0">
                  <c:v>7.5528700906344406E-2</c:v>
                </c:pt>
                <c:pt idx="1">
                  <c:v>0.58308157099697888</c:v>
                </c:pt>
                <c:pt idx="2">
                  <c:v>0.29909365558912387</c:v>
                </c:pt>
                <c:pt idx="3">
                  <c:v>4.2296072507552872E-2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B73-481B-8E1F-3069E0EFEEB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EYInterstate Light"/>
              </a:defRPr>
            </a:pPr>
            <a:r>
              <a:rPr lang="de-DE" sz="1800" b="1" i="0" baseline="0">
                <a:effectLst/>
                <a:latin typeface="EYInterstate Light"/>
              </a:rPr>
              <a:t>Regulatory Framework</a:t>
            </a:r>
            <a:endParaRPr lang="en-US">
              <a:effectLst/>
              <a:latin typeface="EYInterstate Light"/>
            </a:endParaRPr>
          </a:p>
        </c:rich>
      </c:tx>
      <c:layout>
        <c:manualLayout>
          <c:xMode val="edge"/>
          <c:yMode val="edge"/>
          <c:x val="3.5663634445771877E-2"/>
          <c:y val="3.61966423403810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31873607037865748"/>
          <c:y val="0.15457624536400555"/>
          <c:w val="0.46621398414748011"/>
          <c:h val="0.82568013154124109"/>
        </c:manualLayout>
      </c:layout>
      <c:radarChart>
        <c:radarStyle val="marker"/>
        <c:varyColors val="0"/>
        <c:ser>
          <c:idx val="0"/>
          <c:order val="0"/>
          <c:tx>
            <c:strRef>
              <c:f>PS_F2!$B$5</c:f>
              <c:strCache>
                <c:ptCount val="1"/>
                <c:pt idx="0">
                  <c:v>Baseline </c:v>
                </c:pt>
              </c:strCache>
            </c:strRef>
          </c:tx>
          <c:marker>
            <c:symbol val="none"/>
          </c:marker>
          <c:dLbls>
            <c:dLbl>
              <c:idx val="1"/>
              <c:layout>
                <c:manualLayout>
                  <c:x val="5.3882416074077129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A3B-445C-888F-D0E1A5FBDA59}"/>
                </c:ext>
              </c:extLst>
            </c:dLbl>
            <c:dLbl>
              <c:idx val="2"/>
              <c:layout>
                <c:manualLayout>
                  <c:x val="7.0604545200514721E-2"/>
                  <c:y val="-9.871811547376662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3B-445C-888F-D0E1A5FBDA59}"/>
                </c:ext>
              </c:extLst>
            </c:dLbl>
            <c:dLbl>
              <c:idx val="3"/>
              <c:layout>
                <c:manualLayout>
                  <c:x val="-7.8036602590042733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A3B-445C-888F-D0E1A5FBDA59}"/>
                </c:ext>
              </c:extLst>
            </c:dLbl>
            <c:dLbl>
              <c:idx val="4"/>
              <c:layout>
                <c:manualLayout>
                  <c:x val="-8.7326674326952597E-2"/>
                  <c:y val="-2.632483079300443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3B-445C-888F-D0E1A5FBDA5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latin typeface="EYInterstate Light"/>
                  </a:defRPr>
                </a:pPr>
                <a:endParaRPr lang="fr-F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PS_F2!$A$6:$A$10</c:f>
              <c:strCache>
                <c:ptCount val="5"/>
                <c:pt idx="0">
                  <c:v>Business Impact of Complexity</c:v>
                </c:pt>
                <c:pt idx="1">
                  <c:v>Compliance Difficulty</c:v>
                </c:pt>
                <c:pt idx="2">
                  <c:v>Non-Compliance due to Complexity</c:v>
                </c:pt>
                <c:pt idx="3">
                  <c:v>Awareness of Feedback Mechanisms</c:v>
                </c:pt>
                <c:pt idx="4">
                  <c:v>Responsiveness to Feedback</c:v>
                </c:pt>
              </c:strCache>
            </c:strRef>
          </c:cat>
          <c:val>
            <c:numRef>
              <c:f>PS_F2!$B$6:$B$10</c:f>
              <c:numCache>
                <c:formatCode>0.00</c:formatCode>
                <c:ptCount val="5"/>
                <c:pt idx="0">
                  <c:v>1.6012084592145015</c:v>
                </c:pt>
                <c:pt idx="1">
                  <c:v>1.6646525679758308</c:v>
                </c:pt>
                <c:pt idx="2">
                  <c:v>2.8429003021148036</c:v>
                </c:pt>
                <c:pt idx="3">
                  <c:v>1.7190332326283988</c:v>
                </c:pt>
                <c:pt idx="4">
                  <c:v>1.6918429003021147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3B-445C-888F-D0E1A5FBDA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1128445344"/>
        <c:axId val="1128452416"/>
      </c:radarChart>
      <c:catAx>
        <c:axId val="1128445344"/>
        <c:scaling>
          <c:orientation val="minMax"/>
        </c:scaling>
        <c:delete val="1"/>
        <c:axPos val="b"/>
        <c:majorGridlines/>
        <c:numFmt formatCode="General" sourceLinked="0"/>
        <c:majorTickMark val="out"/>
        <c:minorTickMark val="none"/>
        <c:tickLblPos val="nextTo"/>
        <c:crossAx val="1128452416"/>
        <c:crosses val="autoZero"/>
        <c:auto val="1"/>
        <c:lblAlgn val="ctr"/>
        <c:lblOffset val="100"/>
        <c:noMultiLvlLbl val="0"/>
      </c:catAx>
      <c:valAx>
        <c:axId val="1128452416"/>
        <c:scaling>
          <c:orientation val="minMax"/>
        </c:scaling>
        <c:delete val="1"/>
        <c:axPos val="l"/>
        <c:majorGridlines>
          <c:spPr>
            <a:ln>
              <a:solidFill>
                <a:srgbClr val="D9D9D9"/>
              </a:solidFill>
            </a:ln>
          </c:spPr>
        </c:majorGridlines>
        <c:numFmt formatCode="0.00" sourceLinked="1"/>
        <c:majorTickMark val="cross"/>
        <c:minorTickMark val="none"/>
        <c:tickLblPos val="nextTo"/>
        <c:crossAx val="112844534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000">
              <a:latin typeface="EYInterstate Light"/>
            </a:defRPr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graphs.xlsx]PS_F3!PivotTable7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3a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7718590899029225E-2"/>
              <c:y val="5.3799578357609347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</c:pivotFmt>
      <c:pivotFmt>
        <c:idx val="128"/>
      </c:pivotFmt>
      <c:pivotFmt>
        <c:idx val="129"/>
        <c:dLbl>
          <c:idx val="0"/>
          <c:layout>
            <c:manualLayout>
              <c:x val="4.4627298285672662E-2"/>
              <c:y val="-0.20140458364127775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</c:pivotFmt>
      <c:pivotFmt>
        <c:idx val="131"/>
        <c:spPr>
          <a:solidFill>
            <a:schemeClr val="accent5"/>
          </a:solidFill>
          <a:ln>
            <a:noFill/>
          </a:ln>
          <a:effectLst/>
        </c:spPr>
      </c:pivotFmt>
      <c:pivotFmt>
        <c:idx val="13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</c:pivotFmt>
      <c:pivotFmt>
        <c:idx val="134"/>
      </c:pivotFmt>
      <c:pivotFmt>
        <c:idx val="135"/>
      </c:pivotFmt>
      <c:pivotFmt>
        <c:idx val="136"/>
      </c:pivotFmt>
      <c:pivotFmt>
        <c:idx val="137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PS_F3!$B$22</c:f>
              <c:strCache>
                <c:ptCount val="1"/>
                <c:pt idx="0">
                  <c:v>Counter of Question 3a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3362-463E-A00E-39694C24A1A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3362-463E-A00E-39694C24A1A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3362-463E-A00E-39694C24A1A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3362-463E-A00E-39694C24A1A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3362-463E-A00E-39694C24A1A4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3362-463E-A00E-39694C24A1A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3362-463E-A00E-39694C24A1A4}"/>
              </c:ext>
            </c:extLst>
          </c:dPt>
          <c:dLbls>
            <c:dLbl>
              <c:idx val="2"/>
              <c:layout>
                <c:manualLayout>
                  <c:x val="4.4627298285672662E-2"/>
                  <c:y val="-0.20140458364127775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362-463E-A00E-39694C24A1A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PS_F3!$A$23:$A$27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PS_F3!$B$23:$B$27</c:f>
              <c:numCache>
                <c:formatCode>General</c:formatCode>
                <c:ptCount val="4"/>
                <c:pt idx="0">
                  <c:v>84</c:v>
                </c:pt>
                <c:pt idx="1">
                  <c:v>204</c:v>
                </c:pt>
                <c:pt idx="2">
                  <c:v>37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362-463E-A00E-39694C24A1A4}"/>
            </c:ext>
          </c:extLst>
        </c:ser>
        <c:ser>
          <c:idx val="1"/>
          <c:order val="1"/>
          <c:tx>
            <c:strRef>
              <c:f>PS_F3!$C$22</c:f>
              <c:strCache>
                <c:ptCount val="1"/>
                <c:pt idx="0">
                  <c:v>Percentage of Question 3a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FC33-4C02-8117-170FE7567398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FC33-4C02-8117-170FE7567398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FC33-4C02-8117-170FE7567398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FC33-4C02-8117-170FE7567398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FC33-4C02-8117-170FE756739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PS_F3!$A$23:$A$27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PS_F3!$C$23:$C$27</c:f>
              <c:numCache>
                <c:formatCode>0.00%</c:formatCode>
                <c:ptCount val="4"/>
                <c:pt idx="0">
                  <c:v>0.25377643504531722</c:v>
                </c:pt>
                <c:pt idx="1">
                  <c:v>0.61631419939577037</c:v>
                </c:pt>
                <c:pt idx="2">
                  <c:v>0.11178247734138973</c:v>
                </c:pt>
                <c:pt idx="3">
                  <c:v>1.812688821752266E-2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362-463E-A00E-39694C24A1A4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graphs.xlsx]PS_F3!PivotTable8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defRPr>
            </a:pPr>
            <a:r>
              <a:rPr lang="en-US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rPr>
              <a:t>Question 3b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2737880656484206E-4"/>
              <c:y val="7.7596000602629224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</c:pivotFmt>
      <c:pivotFmt>
        <c:idx val="128"/>
      </c:pivotFmt>
      <c:pivotFmt>
        <c:idx val="129"/>
        <c:dLbl>
          <c:idx val="0"/>
          <c:layout>
            <c:manualLayout>
              <c:x val="2.2914351285693829E-2"/>
              <c:y val="-5.296851815530503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</c:pivotFmt>
      <c:pivotFmt>
        <c:idx val="131"/>
        <c:spPr>
          <a:solidFill>
            <a:schemeClr val="accent5"/>
          </a:solidFill>
          <a:ln>
            <a:noFill/>
          </a:ln>
          <a:effectLst/>
        </c:spPr>
      </c:pivotFmt>
      <c:pivotFmt>
        <c:idx val="13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</c:pivotFmt>
      <c:pivotFmt>
        <c:idx val="134"/>
      </c:pivotFmt>
      <c:pivotFmt>
        <c:idx val="135"/>
      </c:pivotFmt>
      <c:pivotFmt>
        <c:idx val="136"/>
      </c:pivotFmt>
      <c:pivotFmt>
        <c:idx val="137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PS_F3!$B$40</c:f>
              <c:strCache>
                <c:ptCount val="1"/>
                <c:pt idx="0">
                  <c:v>Counter of Question 3b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7D5C-49D3-840B-2EF2174747EE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7D5C-49D3-840B-2EF2174747EE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7D5C-49D3-840B-2EF2174747EE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7D5C-49D3-840B-2EF2174747EE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7D5C-49D3-840B-2EF2174747EE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7D5C-49D3-840B-2EF2174747EE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7D5C-49D3-840B-2EF2174747EE}"/>
              </c:ext>
            </c:extLst>
          </c:dPt>
          <c:dLbls>
            <c:dLbl>
              <c:idx val="2"/>
              <c:layout>
                <c:manualLayout>
                  <c:x val="2.2914351285693829E-2"/>
                  <c:y val="-5.296851815530503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D5C-49D3-840B-2EF2174747EE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PS_F3!$A$41:$A$45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PS_F3!$B$41:$B$45</c:f>
              <c:numCache>
                <c:formatCode>General</c:formatCode>
                <c:ptCount val="4"/>
                <c:pt idx="0">
                  <c:v>85</c:v>
                </c:pt>
                <c:pt idx="1">
                  <c:v>195</c:v>
                </c:pt>
                <c:pt idx="2">
                  <c:v>46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D5C-49D3-840B-2EF2174747EE}"/>
            </c:ext>
          </c:extLst>
        </c:ser>
        <c:ser>
          <c:idx val="1"/>
          <c:order val="1"/>
          <c:tx>
            <c:strRef>
              <c:f>PS_F3!$C$40</c:f>
              <c:strCache>
                <c:ptCount val="1"/>
                <c:pt idx="0">
                  <c:v>Percentage of Question 3b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8587-404E-BD47-273C3155367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8587-404E-BD47-273C3155367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8587-404E-BD47-273C3155367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8587-404E-BD47-273C3155367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8587-404E-BD47-273C3155367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PS_F3!$A$41:$A$45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PS_F3!$C$41:$C$45</c:f>
              <c:numCache>
                <c:formatCode>0.00%</c:formatCode>
                <c:ptCount val="4"/>
                <c:pt idx="0">
                  <c:v>0.25679758308157102</c:v>
                </c:pt>
                <c:pt idx="1">
                  <c:v>0.58912386706948638</c:v>
                </c:pt>
                <c:pt idx="2">
                  <c:v>0.13897280966767372</c:v>
                </c:pt>
                <c:pt idx="3">
                  <c:v>1.5105740181268883E-2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D5C-49D3-840B-2EF2174747E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graphs.xlsx]PS_F3!PivotTable9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defRPr>
            </a:pPr>
            <a:r>
              <a:rPr lang="en-US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rPr>
              <a:t>Question 3c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4434430635929547E-3"/>
              <c:y val="-2.294777916492748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</c:pivotFmt>
      <c:pivotFmt>
        <c:idx val="128"/>
      </c:pivotFmt>
      <c:pivotFmt>
        <c:idx val="129"/>
        <c:dLbl>
          <c:idx val="0"/>
          <c:layout>
            <c:manualLayout>
              <c:x val="-8.6760900024465005E-3"/>
              <c:y val="-1.183503149045201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</c:pivotFmt>
      <c:pivotFmt>
        <c:idx val="131"/>
        <c:spPr>
          <a:solidFill>
            <a:schemeClr val="accent5"/>
          </a:solidFill>
          <a:ln>
            <a:noFill/>
          </a:ln>
          <a:effectLst/>
        </c:spPr>
      </c:pivotFmt>
      <c:pivotFmt>
        <c:idx val="13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</c:pivotFmt>
      <c:pivotFmt>
        <c:idx val="134"/>
      </c:pivotFmt>
      <c:pivotFmt>
        <c:idx val="135"/>
      </c:pivotFmt>
      <c:pivotFmt>
        <c:idx val="136"/>
      </c:pivotFmt>
      <c:pivotFmt>
        <c:idx val="137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PS_F3!$B$58</c:f>
              <c:strCache>
                <c:ptCount val="1"/>
                <c:pt idx="0">
                  <c:v>Counter of Question 3c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2FB6-49CF-BE20-79401DCD8D5F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2FB6-49CF-BE20-79401DCD8D5F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2FB6-49CF-BE20-79401DCD8D5F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2FB6-49CF-BE20-79401DCD8D5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2FB6-49CF-BE20-79401DCD8D5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2FB6-49CF-BE20-79401DCD8D5F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2FB6-49CF-BE20-79401DCD8D5F}"/>
              </c:ext>
            </c:extLst>
          </c:dPt>
          <c:dLbls>
            <c:dLbl>
              <c:idx val="2"/>
              <c:layout>
                <c:manualLayout>
                  <c:x val="-8.6760900024465005E-3"/>
                  <c:y val="-1.183503149045201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B6-49CF-BE20-79401DCD8D5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PS_F3!$A$59:$A$63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PS_F3!$B$59:$B$63</c:f>
              <c:numCache>
                <c:formatCode>General</c:formatCode>
                <c:ptCount val="4"/>
                <c:pt idx="0">
                  <c:v>15</c:v>
                </c:pt>
                <c:pt idx="1">
                  <c:v>161</c:v>
                </c:pt>
                <c:pt idx="2">
                  <c:v>136</c:v>
                </c:pt>
                <c:pt idx="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FB6-49CF-BE20-79401DCD8D5F}"/>
            </c:ext>
          </c:extLst>
        </c:ser>
        <c:ser>
          <c:idx val="1"/>
          <c:order val="1"/>
          <c:tx>
            <c:strRef>
              <c:f>PS_F3!$C$58</c:f>
              <c:strCache>
                <c:ptCount val="1"/>
                <c:pt idx="0">
                  <c:v>Percentage of Question 3c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5132-4BC4-BBE2-84499452210F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5132-4BC4-BBE2-84499452210F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5132-4BC4-BBE2-84499452210F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5132-4BC4-BBE2-8449945221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5132-4BC4-BBE2-84499452210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PS_F3!$A$59:$A$63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PS_F3!$C$59:$C$63</c:f>
              <c:numCache>
                <c:formatCode>0.00%</c:formatCode>
                <c:ptCount val="4"/>
                <c:pt idx="0">
                  <c:v>4.5317220543806644E-2</c:v>
                </c:pt>
                <c:pt idx="1">
                  <c:v>0.48640483383685801</c:v>
                </c:pt>
                <c:pt idx="2">
                  <c:v>0.41087613293051362</c:v>
                </c:pt>
                <c:pt idx="3">
                  <c:v>5.7401812688821753E-2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FB6-49CF-BE20-79401DCD8D5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graphs.xlsx]PS_F3!PivotTable12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defRPr>
            </a:pPr>
            <a:r>
              <a:rPr lang="en-US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rPr>
              <a:t>Question 3d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5806533219492143E-3"/>
              <c:y val="3.9882741203191817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</c:pivotFmt>
      <c:pivotFmt>
        <c:idx val="128"/>
      </c:pivotFmt>
      <c:pivotFmt>
        <c:idx val="129"/>
        <c:dLbl>
          <c:idx val="0"/>
          <c:layout>
            <c:manualLayout>
              <c:x val="-9.9831468156909523E-3"/>
              <c:y val="2.228782780625117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</c:pivotFmt>
      <c:pivotFmt>
        <c:idx val="131"/>
        <c:spPr>
          <a:solidFill>
            <a:schemeClr val="accent5"/>
          </a:solidFill>
          <a:ln>
            <a:noFill/>
          </a:ln>
          <a:effectLst/>
        </c:spPr>
      </c:pivotFmt>
      <c:pivotFmt>
        <c:idx val="13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</c:pivotFmt>
      <c:pivotFmt>
        <c:idx val="134"/>
      </c:pivotFmt>
      <c:pivotFmt>
        <c:idx val="135"/>
      </c:pivotFmt>
      <c:pivotFmt>
        <c:idx val="136"/>
      </c:pivotFmt>
      <c:pivotFmt>
        <c:idx val="137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PS_F3!$B$76</c:f>
              <c:strCache>
                <c:ptCount val="1"/>
                <c:pt idx="0">
                  <c:v>Counter of Question 3d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1216-49BB-94C8-9A43F79B67B5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1216-49BB-94C8-9A43F79B67B5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1216-49BB-94C8-9A43F79B67B5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1216-49BB-94C8-9A43F79B67B5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1216-49BB-94C8-9A43F79B67B5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1216-49BB-94C8-9A43F79B67B5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1216-49BB-94C8-9A43F79B67B5}"/>
              </c:ext>
            </c:extLst>
          </c:dPt>
          <c:dLbls>
            <c:dLbl>
              <c:idx val="2"/>
              <c:layout>
                <c:manualLayout>
                  <c:x val="-9.9831468156909523E-3"/>
                  <c:y val="2.22878278062511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16-49BB-94C8-9A43F79B67B5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PS_F3!$A$77:$A$81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PS_F3!$B$77:$B$81</c:f>
              <c:numCache>
                <c:formatCode>General</c:formatCode>
                <c:ptCount val="4"/>
                <c:pt idx="0">
                  <c:v>30</c:v>
                </c:pt>
                <c:pt idx="1">
                  <c:v>161</c:v>
                </c:pt>
                <c:pt idx="2">
                  <c:v>117</c:v>
                </c:pt>
                <c:pt idx="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216-49BB-94C8-9A43F79B67B5}"/>
            </c:ext>
          </c:extLst>
        </c:ser>
        <c:ser>
          <c:idx val="1"/>
          <c:order val="1"/>
          <c:tx>
            <c:strRef>
              <c:f>PS_F3!$C$76</c:f>
              <c:strCache>
                <c:ptCount val="1"/>
                <c:pt idx="0">
                  <c:v>Percentage of Question 3d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D6C8-4912-941C-AAC6EB2E921B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D6C8-4912-941C-AAC6EB2E921B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D6C8-4912-941C-AAC6EB2E921B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D6C8-4912-941C-AAC6EB2E921B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D6C8-4912-941C-AAC6EB2E921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PS_F3!$A$77:$A$81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PS_F3!$C$77:$C$81</c:f>
              <c:numCache>
                <c:formatCode>0.00%</c:formatCode>
                <c:ptCount val="4"/>
                <c:pt idx="0">
                  <c:v>9.0634441087613288E-2</c:v>
                </c:pt>
                <c:pt idx="1">
                  <c:v>0.48640483383685801</c:v>
                </c:pt>
                <c:pt idx="2">
                  <c:v>0.35347432024169184</c:v>
                </c:pt>
                <c:pt idx="3">
                  <c:v>6.9486404833836862E-2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216-49BB-94C8-9A43F79B67B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graphs.xlsx]PS_F3!PivotTable13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defRPr>
            </a:pPr>
            <a:r>
              <a:rPr lang="en-US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rPr>
              <a:t>Question 3e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676352955880515E-3"/>
              <c:y val="-1.429810146135293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</c:pivotFmt>
      <c:pivotFmt>
        <c:idx val="128"/>
      </c:pivotFmt>
      <c:pivotFmt>
        <c:idx val="129"/>
        <c:dLbl>
          <c:idx val="0"/>
          <c:layout>
            <c:manualLayout>
              <c:x val="6.4437250124730011E-4"/>
              <c:y val="2.010648988087168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</c:pivotFmt>
      <c:pivotFmt>
        <c:idx val="131"/>
      </c:pivotFmt>
      <c:pivotFmt>
        <c:idx val="13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</c:pivotFmt>
      <c:pivotFmt>
        <c:idx val="134"/>
      </c:pivotFmt>
      <c:pivotFmt>
        <c:idx val="135"/>
      </c:pivotFmt>
      <c:pivotFmt>
        <c:idx val="136"/>
      </c:pivotFmt>
      <c:pivotFmt>
        <c:idx val="137"/>
      </c:pivotFmt>
    </c:pivotFmts>
    <c:plotArea>
      <c:layout/>
      <c:pieChart>
        <c:varyColors val="1"/>
        <c:ser>
          <c:idx val="0"/>
          <c:order val="0"/>
          <c:tx>
            <c:strRef>
              <c:f>PS_F3!$B$94</c:f>
              <c:strCache>
                <c:ptCount val="1"/>
                <c:pt idx="0">
                  <c:v>Counter of Question 3e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7D9E-4889-B7C1-620FDD1B39BF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7D9E-4889-B7C1-620FDD1B39BF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7D9E-4889-B7C1-620FDD1B39BF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7D9E-4889-B7C1-620FDD1B39B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7D9E-4889-B7C1-620FDD1B39B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7D9E-4889-B7C1-620FDD1B39BF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7D9E-4889-B7C1-620FDD1B39BF}"/>
              </c:ext>
            </c:extLst>
          </c:dPt>
          <c:dLbls>
            <c:dLbl>
              <c:idx val="2"/>
              <c:layout>
                <c:manualLayout>
                  <c:x val="6.4437250124730011E-4"/>
                  <c:y val="2.010648988087168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D9E-4889-B7C1-620FDD1B39B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PS_F3!$A$95:$A$99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PS_F3!$B$95:$B$99</c:f>
              <c:numCache>
                <c:formatCode>General</c:formatCode>
                <c:ptCount val="4"/>
                <c:pt idx="0">
                  <c:v>21</c:v>
                </c:pt>
                <c:pt idx="1">
                  <c:v>174</c:v>
                </c:pt>
                <c:pt idx="2">
                  <c:v>117</c:v>
                </c:pt>
                <c:pt idx="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D9E-4889-B7C1-620FDD1B39BF}"/>
            </c:ext>
          </c:extLst>
        </c:ser>
        <c:ser>
          <c:idx val="1"/>
          <c:order val="1"/>
          <c:tx>
            <c:strRef>
              <c:f>PS_F3!$C$94</c:f>
              <c:strCache>
                <c:ptCount val="1"/>
                <c:pt idx="0">
                  <c:v>Percentage of Question 3e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F789-4503-87FF-CAD851E7E751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F789-4503-87FF-CAD851E7E751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F789-4503-87FF-CAD851E7E751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F789-4503-87FF-CAD851E7E751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F789-4503-87FF-CAD851E7E75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PS_F3!$A$95:$A$99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PS_F3!$C$95:$C$99</c:f>
              <c:numCache>
                <c:formatCode>0.00%</c:formatCode>
                <c:ptCount val="4"/>
                <c:pt idx="0">
                  <c:v>6.3444108761329304E-2</c:v>
                </c:pt>
                <c:pt idx="1">
                  <c:v>0.52567975830815705</c:v>
                </c:pt>
                <c:pt idx="2">
                  <c:v>0.35347432024169184</c:v>
                </c:pt>
                <c:pt idx="3">
                  <c:v>5.7401812688821753E-2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D9E-4889-B7C1-620FDD1B39B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graphs.xlsx]PS_F3!PivotTable15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defRPr>
            </a:pPr>
            <a:r>
              <a:rPr lang="en-US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rPr>
              <a:t>Question 3f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7006624171985E-3"/>
              <c:y val="-2.815486343138858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3.6604799400074993E-3"/>
              <c:y val="-1.429810146135293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</c:pivotFmt>
      <c:pivotFmt>
        <c:idx val="128"/>
      </c:pivotFmt>
      <c:pivotFmt>
        <c:idx val="129"/>
        <c:dLbl>
          <c:idx val="0"/>
          <c:layout>
            <c:manualLayout>
              <c:x val="-8.0909007029988048E-3"/>
              <c:y val="-1.347253154900782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</c:pivotFmt>
      <c:pivotFmt>
        <c:idx val="131"/>
      </c:pivotFmt>
      <c:pivotFmt>
        <c:idx val="13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</c:pivotFmt>
      <c:pivotFmt>
        <c:idx val="134"/>
      </c:pivotFmt>
      <c:pivotFmt>
        <c:idx val="135"/>
      </c:pivotFmt>
      <c:pivotFmt>
        <c:idx val="136"/>
      </c:pivotFmt>
      <c:pivotFmt>
        <c:idx val="137"/>
      </c:pivotFmt>
    </c:pivotFmts>
    <c:plotArea>
      <c:layout/>
      <c:pieChart>
        <c:varyColors val="1"/>
        <c:ser>
          <c:idx val="0"/>
          <c:order val="0"/>
          <c:tx>
            <c:strRef>
              <c:f>PS_F3!$B$112</c:f>
              <c:strCache>
                <c:ptCount val="1"/>
                <c:pt idx="0">
                  <c:v>Counter of Question 3f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616F-4E0E-83E6-D83313C1292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616F-4E0E-83E6-D83313C1292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616F-4E0E-83E6-D83313C1292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616F-4E0E-83E6-D83313C1292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616F-4E0E-83E6-D83313C12924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616F-4E0E-83E6-D83313C1292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616F-4E0E-83E6-D83313C12924}"/>
              </c:ext>
            </c:extLst>
          </c:dPt>
          <c:dLbls>
            <c:dLbl>
              <c:idx val="2"/>
              <c:layout>
                <c:manualLayout>
                  <c:x val="-8.0909007029988048E-3"/>
                  <c:y val="-1.347253154900782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F-4E0E-83E6-D83313C1292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PS_F3!$A$113:$A$117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PS_F3!$B$113:$B$117</c:f>
              <c:numCache>
                <c:formatCode>General</c:formatCode>
                <c:ptCount val="4"/>
                <c:pt idx="0">
                  <c:v>23</c:v>
                </c:pt>
                <c:pt idx="1">
                  <c:v>90</c:v>
                </c:pt>
                <c:pt idx="2">
                  <c:v>187</c:v>
                </c:pt>
                <c:pt idx="3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F-4E0E-83E6-D83313C12924}"/>
            </c:ext>
          </c:extLst>
        </c:ser>
        <c:ser>
          <c:idx val="1"/>
          <c:order val="1"/>
          <c:tx>
            <c:strRef>
              <c:f>PS_F3!$C$112</c:f>
              <c:strCache>
                <c:ptCount val="1"/>
                <c:pt idx="0">
                  <c:v>Percentage of Question 3f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62B4-406F-B641-332C26D1E52D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62B4-406F-B641-332C26D1E52D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62B4-406F-B641-332C26D1E52D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62B4-406F-B641-332C26D1E52D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62B4-406F-B641-332C26D1E52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PS_F3!$A$113:$A$117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PS_F3!$C$113:$C$117</c:f>
              <c:numCache>
                <c:formatCode>0.00%</c:formatCode>
                <c:ptCount val="4"/>
                <c:pt idx="0">
                  <c:v>6.9486404833836862E-2</c:v>
                </c:pt>
                <c:pt idx="1">
                  <c:v>0.27190332326283989</c:v>
                </c:pt>
                <c:pt idx="2">
                  <c:v>0.56495468277945615</c:v>
                </c:pt>
                <c:pt idx="3">
                  <c:v>9.3655589123867067E-2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16F-4E0E-83E6-D83313C12924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en-US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defRPr>
            </a:pPr>
            <a:r>
              <a:rPr lang="de-DE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rPr>
              <a:t>Transparency</a:t>
            </a:r>
            <a:endParaRPr lang="en-US" sz="1800" b="1" i="0" u="none" strike="noStrike" kern="1200" baseline="0">
              <a:solidFill>
                <a:srgbClr val="333333"/>
              </a:solidFill>
              <a:latin typeface="EYInterstate Light"/>
              <a:ea typeface="+mn-ea"/>
              <a:cs typeface="+mn-cs"/>
            </a:endParaRPr>
          </a:p>
        </c:rich>
      </c:tx>
      <c:layout>
        <c:manualLayout>
          <c:xMode val="edge"/>
          <c:yMode val="edge"/>
          <c:x val="3.4395888013998253E-2"/>
          <c:y val="4.1666666666666664E-2"/>
        </c:manualLayout>
      </c:layout>
      <c:overlay val="0"/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PS_F3!$B$5</c:f>
              <c:strCache>
                <c:ptCount val="1"/>
                <c:pt idx="0">
                  <c:v>Baseline </c:v>
                </c:pt>
              </c:strCache>
            </c:strRef>
          </c:tx>
          <c:marker>
            <c:symbol val="none"/>
          </c:marker>
          <c:dLbls>
            <c:dLbl>
              <c:idx val="1"/>
              <c:layout>
                <c:manualLayout>
                  <c:x val="4.4589408786571291E-2"/>
                  <c:y val="-3.117118450150473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B3F-4295-8683-B19D0179F0D8}"/>
                </c:ext>
              </c:extLst>
            </c:dLbl>
            <c:dLbl>
              <c:idx val="2"/>
              <c:layout>
                <c:manualLayout>
                  <c:x val="6.3699155409387448E-2"/>
                  <c:y val="6.234236900300947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B3F-4295-8683-B19D0179F0D8}"/>
                </c:ext>
              </c:extLst>
            </c:dLbl>
            <c:dLbl>
              <c:idx val="4"/>
              <c:layout>
                <c:manualLayout>
                  <c:x val="-7.6438986491264946E-2"/>
                  <c:y val="3.117118450150465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B3F-4295-8683-B19D0179F0D8}"/>
                </c:ext>
              </c:extLst>
            </c:dLbl>
            <c:dLbl>
              <c:idx val="5"/>
              <c:layout>
                <c:manualLayout>
                  <c:x val="-6.3699155409387448E-2"/>
                  <c:y val="-1.335907907207345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B3F-4295-8683-B19D0179F0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EYInterstate Light"/>
                  </a:defRPr>
                </a:pPr>
                <a:endParaRPr lang="fr-F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PS_F3!$A$6:$A$11</c:f>
              <c:strCache>
                <c:ptCount val="6"/>
                <c:pt idx="0">
                  <c:v>Informed about Procedures</c:v>
                </c:pt>
                <c:pt idx="1">
                  <c:v>Informed about Sanctions</c:v>
                </c:pt>
                <c:pt idx="2">
                  <c:v>Informed about Decisions</c:v>
                </c:pt>
                <c:pt idx="3">
                  <c:v>Consistency</c:v>
                </c:pt>
                <c:pt idx="4">
                  <c:v>Information Access</c:v>
                </c:pt>
                <c:pt idx="5">
                  <c:v>Response Quality</c:v>
                </c:pt>
              </c:strCache>
            </c:strRef>
          </c:cat>
          <c:val>
            <c:numRef>
              <c:f>PS_F3!$B$6:$B$11</c:f>
              <c:numCache>
                <c:formatCode>0.00</c:formatCode>
                <c:ptCount val="6"/>
                <c:pt idx="0">
                  <c:v>2.1057401812688821</c:v>
                </c:pt>
                <c:pt idx="1">
                  <c:v>2.0876132930513593</c:v>
                </c:pt>
                <c:pt idx="2">
                  <c:v>1.5196374622356494</c:v>
                </c:pt>
                <c:pt idx="3">
                  <c:v>1.5981873111782476</c:v>
                </c:pt>
                <c:pt idx="4">
                  <c:v>1.595166163141994</c:v>
                </c:pt>
                <c:pt idx="5">
                  <c:v>1.6827794561933536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3F-4295-8683-B19D0179F0D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1128453504"/>
        <c:axId val="1128445888"/>
      </c:radarChart>
      <c:catAx>
        <c:axId val="1128453504"/>
        <c:scaling>
          <c:orientation val="minMax"/>
        </c:scaling>
        <c:delete val="1"/>
        <c:axPos val="b"/>
        <c:majorGridlines/>
        <c:numFmt formatCode="General" sourceLinked="0"/>
        <c:majorTickMark val="out"/>
        <c:minorTickMark val="none"/>
        <c:tickLblPos val="nextTo"/>
        <c:crossAx val="1128445888"/>
        <c:crosses val="autoZero"/>
        <c:auto val="1"/>
        <c:lblAlgn val="ctr"/>
        <c:lblOffset val="100"/>
        <c:noMultiLvlLbl val="0"/>
      </c:catAx>
      <c:valAx>
        <c:axId val="1128445888"/>
        <c:scaling>
          <c:orientation val="minMax"/>
        </c:scaling>
        <c:delete val="1"/>
        <c:axPos val="l"/>
        <c:majorGridlines>
          <c:spPr>
            <a:ln>
              <a:solidFill>
                <a:srgbClr val="D9D9D9"/>
              </a:solidFill>
            </a:ln>
          </c:spPr>
        </c:majorGridlines>
        <c:numFmt formatCode="0.00" sourceLinked="1"/>
        <c:majorTickMark val="cross"/>
        <c:minorTickMark val="none"/>
        <c:tickLblPos val="nextTo"/>
        <c:crossAx val="112845350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000">
              <a:latin typeface="EYInterstate Light"/>
            </a:defRPr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graphs.xlsx]PS_Demographics!PivotTable1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ysClr val="windowText" lastClr="000000"/>
                </a:solidFill>
              </a:rPr>
              <a:t>Gender - stakeholders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dLbl>
      </c:pivotFmt>
      <c:pivotFmt>
        <c:idx val="3"/>
        <c:spPr>
          <a:solidFill>
            <a:schemeClr val="accent3"/>
          </a:solidFill>
          <a:ln w="19050">
            <a:solidFill>
              <a:schemeClr val="lt1"/>
            </a:solidFill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dLbl>
      </c:pivotFmt>
    </c:pivotFmts>
    <c:plotArea>
      <c:layout/>
      <c:pieChart>
        <c:varyColors val="1"/>
        <c:ser>
          <c:idx val="0"/>
          <c:order val="0"/>
          <c:tx>
            <c:strRef>
              <c:f>PS_Demographics!$B$29</c:f>
              <c:strCache>
                <c:ptCount val="1"/>
                <c:pt idx="0">
                  <c:v>Count of Gender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528-4BA3-97FA-57E34CD6710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0528-4BA3-97FA-57E34CD6710A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PS_Demographics!$A$30:$A$33</c:f>
              <c:strCache>
                <c:ptCount val="3"/>
                <c:pt idx="0">
                  <c:v>Man</c:v>
                </c:pt>
                <c:pt idx="1">
                  <c:v>Not applicable</c:v>
                </c:pt>
                <c:pt idx="2">
                  <c:v>Woman</c:v>
                </c:pt>
              </c:strCache>
            </c:strRef>
          </c:cat>
          <c:val>
            <c:numRef>
              <c:f>PS_Demographics!$B$30:$B$33</c:f>
              <c:numCache>
                <c:formatCode>General</c:formatCode>
                <c:ptCount val="3"/>
                <c:pt idx="0">
                  <c:v>232</c:v>
                </c:pt>
                <c:pt idx="1">
                  <c:v>1</c:v>
                </c:pt>
                <c:pt idx="2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8-4BA3-97FA-57E34CD6710A}"/>
            </c:ext>
          </c:extLst>
        </c:ser>
        <c:ser>
          <c:idx val="1"/>
          <c:order val="1"/>
          <c:tx>
            <c:strRef>
              <c:f>PS_Demographics!$C$29</c:f>
              <c:strCache>
                <c:ptCount val="1"/>
                <c:pt idx="0">
                  <c:v>Percentage of Gender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PS_Demographics!$A$30:$A$33</c:f>
              <c:strCache>
                <c:ptCount val="3"/>
                <c:pt idx="0">
                  <c:v>Man</c:v>
                </c:pt>
                <c:pt idx="1">
                  <c:v>Not applicable</c:v>
                </c:pt>
                <c:pt idx="2">
                  <c:v>Woman</c:v>
                </c:pt>
              </c:strCache>
            </c:strRef>
          </c:cat>
          <c:val>
            <c:numRef>
              <c:f>PS_Demographics!$C$30:$C$33</c:f>
              <c:numCache>
                <c:formatCode>0.00%</c:formatCode>
                <c:ptCount val="3"/>
                <c:pt idx="0">
                  <c:v>0.70090634441087618</c:v>
                </c:pt>
                <c:pt idx="1">
                  <c:v>3.0211480362537764E-3</c:v>
                </c:pt>
                <c:pt idx="2">
                  <c:v>0.29607250755287007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28-4BA3-97FA-57E34CD67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graphs.xlsx]PS_F4!PivotTable16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4a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</c:pivotFmt>
      <c:pivotFmt>
        <c:idx val="128"/>
      </c:pivotFmt>
      <c:pivotFmt>
        <c:idx val="129"/>
        <c:dLbl>
          <c:idx val="0"/>
          <c:layout>
            <c:manualLayout>
              <c:x val="-1.1307932864895787E-2"/>
              <c:y val="-7.172211744323389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</c:pivotFmt>
      <c:pivotFmt>
        <c:idx val="131"/>
        <c:spPr>
          <a:solidFill>
            <a:schemeClr val="accent5"/>
          </a:solidFill>
          <a:ln>
            <a:noFill/>
          </a:ln>
          <a:effectLst/>
        </c:spPr>
      </c:pivotFmt>
      <c:pivotFmt>
        <c:idx val="13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</c:pivotFmt>
      <c:pivotFmt>
        <c:idx val="134"/>
      </c:pivotFmt>
      <c:pivotFmt>
        <c:idx val="135"/>
      </c:pivotFmt>
      <c:pivotFmt>
        <c:idx val="136"/>
      </c:pivotFmt>
      <c:pivotFmt>
        <c:idx val="137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PS_F4!$B$22</c:f>
              <c:strCache>
                <c:ptCount val="1"/>
                <c:pt idx="0">
                  <c:v>Counter of Question 4a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02E9-420F-9107-E86EE9639FC2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02E9-420F-9107-E86EE9639FC2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02E9-420F-9107-E86EE9639FC2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02E9-420F-9107-E86EE9639FC2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02E9-420F-9107-E86EE9639FC2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02E9-420F-9107-E86EE9639FC2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02E9-420F-9107-E86EE9639FC2}"/>
              </c:ext>
            </c:extLst>
          </c:dPt>
          <c:dLbls>
            <c:dLbl>
              <c:idx val="2"/>
              <c:layout>
                <c:manualLayout>
                  <c:x val="-1.1307932864895787E-2"/>
                  <c:y val="-7.172211744323389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2E9-420F-9107-E86EE9639FC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PS_F4!$A$23:$A$27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PS_F4!$B$23:$B$27</c:f>
              <c:numCache>
                <c:formatCode>General</c:formatCode>
                <c:ptCount val="4"/>
                <c:pt idx="0">
                  <c:v>55</c:v>
                </c:pt>
                <c:pt idx="1">
                  <c:v>212</c:v>
                </c:pt>
                <c:pt idx="2">
                  <c:v>53</c:v>
                </c:pt>
                <c:pt idx="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2E9-420F-9107-E86EE9639FC2}"/>
            </c:ext>
          </c:extLst>
        </c:ser>
        <c:ser>
          <c:idx val="1"/>
          <c:order val="1"/>
          <c:tx>
            <c:strRef>
              <c:f>PS_F4!$C$22</c:f>
              <c:strCache>
                <c:ptCount val="1"/>
                <c:pt idx="0">
                  <c:v>Percentage of Question 4a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04E4-4972-8F17-A52D63F6E9DA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04E4-4972-8F17-A52D63F6E9DA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04E4-4972-8F17-A52D63F6E9DA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04E4-4972-8F17-A52D63F6E9D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04E4-4972-8F17-A52D63F6E9D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PS_F4!$A$23:$A$27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PS_F4!$C$23:$C$27</c:f>
              <c:numCache>
                <c:formatCode>0.00%</c:formatCode>
                <c:ptCount val="4"/>
                <c:pt idx="0">
                  <c:v>0.16616314199395771</c:v>
                </c:pt>
                <c:pt idx="1">
                  <c:v>0.6404833836858006</c:v>
                </c:pt>
                <c:pt idx="2">
                  <c:v>0.16012084592145015</c:v>
                </c:pt>
                <c:pt idx="3">
                  <c:v>3.3232628398791542E-2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2E9-420F-9107-E86EE9639FC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graphs.xlsx]PS_F4!PivotTable17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4b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</c:pivotFmt>
      <c:pivotFmt>
        <c:idx val="128"/>
      </c:pivotFmt>
      <c:pivotFmt>
        <c:idx val="129"/>
        <c:dLbl>
          <c:idx val="0"/>
          <c:layout>
            <c:manualLayout>
              <c:x val="-3.4130191054441102E-2"/>
              <c:y val="-4.217007971637980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</c:pivotFmt>
      <c:pivotFmt>
        <c:idx val="131"/>
        <c:spPr>
          <a:solidFill>
            <a:schemeClr val="accent5"/>
          </a:solidFill>
          <a:ln>
            <a:noFill/>
          </a:ln>
          <a:effectLst/>
        </c:spPr>
      </c:pivotFmt>
      <c:pivotFmt>
        <c:idx val="13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</c:pivotFmt>
      <c:pivotFmt>
        <c:idx val="134"/>
      </c:pivotFmt>
      <c:pivotFmt>
        <c:idx val="135"/>
      </c:pivotFmt>
      <c:pivotFmt>
        <c:idx val="136"/>
      </c:pivotFmt>
      <c:pivotFmt>
        <c:idx val="137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PS_F4!$B$40</c:f>
              <c:strCache>
                <c:ptCount val="1"/>
                <c:pt idx="0">
                  <c:v>Counter of Question 4b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C883-4DD5-B5ED-F2BBF9F55C23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C883-4DD5-B5ED-F2BBF9F55C23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C883-4DD5-B5ED-F2BBF9F55C23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C883-4DD5-B5ED-F2BBF9F55C23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C883-4DD5-B5ED-F2BBF9F55C23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C883-4DD5-B5ED-F2BBF9F55C23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C883-4DD5-B5ED-F2BBF9F55C23}"/>
              </c:ext>
            </c:extLst>
          </c:dPt>
          <c:dLbls>
            <c:dLbl>
              <c:idx val="2"/>
              <c:layout>
                <c:manualLayout>
                  <c:x val="-3.4130191054441102E-2"/>
                  <c:y val="-4.217007971637980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83-4DD5-B5ED-F2BBF9F55C2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PS_F4!$A$41:$A$45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PS_F4!$B$41:$B$45</c:f>
              <c:numCache>
                <c:formatCode>General</c:formatCode>
                <c:ptCount val="4"/>
                <c:pt idx="0">
                  <c:v>40</c:v>
                </c:pt>
                <c:pt idx="1">
                  <c:v>150</c:v>
                </c:pt>
                <c:pt idx="2">
                  <c:v>119</c:v>
                </c:pt>
                <c:pt idx="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883-4DD5-B5ED-F2BBF9F55C23}"/>
            </c:ext>
          </c:extLst>
        </c:ser>
        <c:ser>
          <c:idx val="1"/>
          <c:order val="1"/>
          <c:tx>
            <c:strRef>
              <c:f>PS_F4!$C$40</c:f>
              <c:strCache>
                <c:ptCount val="1"/>
                <c:pt idx="0">
                  <c:v>Percentage of Question 4b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CDBA-4619-AF9A-CF214F9953F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CDBA-4619-AF9A-CF214F9953F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CDBA-4619-AF9A-CF214F9953F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CDBA-4619-AF9A-CF214F9953F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CDBA-4619-AF9A-CF214F9953F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PS_F4!$A$41:$A$45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PS_F4!$C$41:$C$45</c:f>
              <c:numCache>
                <c:formatCode>0.00%</c:formatCode>
                <c:ptCount val="4"/>
                <c:pt idx="0">
                  <c:v>0.12084592145015106</c:v>
                </c:pt>
                <c:pt idx="1">
                  <c:v>0.45317220543806647</c:v>
                </c:pt>
                <c:pt idx="2">
                  <c:v>0.3595166163141994</c:v>
                </c:pt>
                <c:pt idx="3">
                  <c:v>6.6465256797583083E-2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883-4DD5-B5ED-F2BBF9F55C2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 algn="ctr" rtl="0">
              <a:defRPr lang="de-DE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defRPr>
            </a:pPr>
            <a:r>
              <a:rPr lang="de-DE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rPr>
              <a:t>Automation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PS_F4!$B$5</c:f>
              <c:strCache>
                <c:ptCount val="1"/>
                <c:pt idx="0">
                  <c:v>Baseline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latin typeface="EYInterstate Light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PS_F4!$A$6:$A$7</c:f>
              <c:strCache>
                <c:ptCount val="2"/>
                <c:pt idx="0">
                  <c:v>Business Needs Met</c:v>
                </c:pt>
                <c:pt idx="1">
                  <c:v>Compliance</c:v>
                </c:pt>
              </c:strCache>
            </c:strRef>
          </c:cat>
          <c:val>
            <c:numRef>
              <c:f>PS_F4!$B$6:$B$7</c:f>
              <c:numCache>
                <c:formatCode>0.00</c:formatCode>
                <c:ptCount val="2"/>
                <c:pt idx="0">
                  <c:v>1.9395770392749245</c:v>
                </c:pt>
                <c:pt idx="1">
                  <c:v>1.6283987915407856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DA-4E12-A83F-5B42BDA73B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28450784"/>
        <c:axId val="1128440992"/>
      </c:barChart>
      <c:catAx>
        <c:axId val="112845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000"/>
            </a:pPr>
            <a:endParaRPr lang="fr-FR"/>
          </a:p>
        </c:txPr>
        <c:crossAx val="1128440992"/>
        <c:crosses val="autoZero"/>
        <c:auto val="1"/>
        <c:lblAlgn val="ctr"/>
        <c:lblOffset val="100"/>
        <c:noMultiLvlLbl val="0"/>
      </c:catAx>
      <c:valAx>
        <c:axId val="112844099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>
                <a:latin typeface="EYInterstate Light"/>
              </a:defRPr>
            </a:pPr>
            <a:endParaRPr lang="fr-FR"/>
          </a:p>
        </c:txPr>
        <c:crossAx val="1128450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>
              <a:latin typeface="EYInterstate Light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graphs.xlsx]PS_F5!PivotTable18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5a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1.0346050493688272E-2"/>
              <c:y val="9.187190259364470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9456630421197314E-2"/>
              <c:y val="-2.76980453321928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</c:pivotFmt>
      <c:pivotFmt>
        <c:idx val="146"/>
      </c:pivotFmt>
      <c:pivotFmt>
        <c:idx val="147"/>
        <c:dLbl>
          <c:idx val="0"/>
          <c:layout>
            <c:manualLayout>
              <c:x val="-2.5668817059187159E-2"/>
              <c:y val="-4.2186008776887628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</c:pivotFmt>
      <c:pivotFmt>
        <c:idx val="149"/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</c:pivotFmt>
      <c:pivotFmt>
        <c:idx val="153"/>
      </c:pivotFmt>
      <c:pivotFmt>
        <c:idx val="154"/>
      </c:pivotFmt>
      <c:pivotFmt>
        <c:idx val="155"/>
      </c:pivotFmt>
      <c:pivotFmt>
        <c:idx val="156"/>
      </c:pivotFmt>
    </c:pivotFmts>
    <c:plotArea>
      <c:layout/>
      <c:pieChart>
        <c:varyColors val="1"/>
        <c:ser>
          <c:idx val="0"/>
          <c:order val="0"/>
          <c:tx>
            <c:strRef>
              <c:f>PS_F5!$B$22</c:f>
              <c:strCache>
                <c:ptCount val="1"/>
                <c:pt idx="0">
                  <c:v>Counter of Question 5a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A5DE-447A-B4D5-227095584B2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A5DE-447A-B4D5-227095584B2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A5DE-447A-B4D5-227095584B2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A5DE-447A-B4D5-227095584B2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A5DE-447A-B4D5-227095584B24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A5DE-447A-B4D5-227095584B2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A5DE-447A-B4D5-227095584B24}"/>
              </c:ext>
            </c:extLst>
          </c:dPt>
          <c:dLbls>
            <c:dLbl>
              <c:idx val="2"/>
              <c:layout>
                <c:manualLayout>
                  <c:x val="-2.5668817059187159E-2"/>
                  <c:y val="-4.218600877688762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DE-447A-B4D5-227095584B2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PS_F5!$A$23:$A$27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PS_F5!$B$23:$B$27</c:f>
              <c:numCache>
                <c:formatCode>General</c:formatCode>
                <c:ptCount val="4"/>
                <c:pt idx="0">
                  <c:v>18</c:v>
                </c:pt>
                <c:pt idx="1">
                  <c:v>134</c:v>
                </c:pt>
                <c:pt idx="2">
                  <c:v>147</c:v>
                </c:pt>
                <c:pt idx="3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5DE-447A-B4D5-227095584B24}"/>
            </c:ext>
          </c:extLst>
        </c:ser>
        <c:ser>
          <c:idx val="1"/>
          <c:order val="1"/>
          <c:tx>
            <c:strRef>
              <c:f>PS_F5!$C$22</c:f>
              <c:strCache>
                <c:ptCount val="1"/>
                <c:pt idx="0">
                  <c:v>Percentage of Question 5a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4331-4E7C-B8D3-034C2CCD0212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4331-4E7C-B8D3-034C2CCD0212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4331-4E7C-B8D3-034C2CCD0212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4331-4E7C-B8D3-034C2CCD0212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4331-4E7C-B8D3-034C2CCD021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PS_F5!$A$23:$A$27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PS_F5!$C$23:$C$27</c:f>
              <c:numCache>
                <c:formatCode>0.00%</c:formatCode>
                <c:ptCount val="4"/>
                <c:pt idx="0">
                  <c:v>5.4380664652567974E-2</c:v>
                </c:pt>
                <c:pt idx="1">
                  <c:v>0.40483383685800606</c:v>
                </c:pt>
                <c:pt idx="2">
                  <c:v>0.44410876132930516</c:v>
                </c:pt>
                <c:pt idx="3">
                  <c:v>9.6676737160120846E-2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5DE-447A-B4D5-227095584B24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graphs.xlsx]PS_F5!PivotTable19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5b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7698412698412627E-2"/>
              <c:y val="-7.9478620251152432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3783745781777277E-2"/>
              <c:y val="5.5747681039153337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3463473315835521E-2"/>
              <c:y val="-6.7084336203325082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7.6287339082614673E-3"/>
              <c:y val="9.2964953057548779E-4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3.1746031746031779E-2"/>
              <c:y val="-5.175810462890994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</c:pivotFmt>
      <c:pivotFmt>
        <c:idx val="147"/>
      </c:pivotFmt>
      <c:pivotFmt>
        <c:idx val="148"/>
        <c:dLbl>
          <c:idx val="0"/>
          <c:layout>
            <c:manualLayout>
              <c:x val="2.0899962364085371E-2"/>
              <c:y val="-2.7753871985234088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</c:pivotFmt>
      <c:pivotFmt>
        <c:idx val="150"/>
      </c:pivotFmt>
      <c:pivotFmt>
        <c:idx val="151"/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3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4"/>
      </c:pivotFmt>
      <c:pivotFmt>
        <c:idx val="155"/>
      </c:pivotFmt>
      <c:pivotFmt>
        <c:idx val="156"/>
      </c:pivotFmt>
      <c:pivotFmt>
        <c:idx val="157"/>
      </c:pivotFmt>
      <c:pivotFmt>
        <c:idx val="158"/>
      </c:pivotFmt>
    </c:pivotFmts>
    <c:plotArea>
      <c:layout/>
      <c:pieChart>
        <c:varyColors val="1"/>
        <c:ser>
          <c:idx val="0"/>
          <c:order val="0"/>
          <c:tx>
            <c:strRef>
              <c:f>PS_F5!$B$40</c:f>
              <c:strCache>
                <c:ptCount val="1"/>
                <c:pt idx="0">
                  <c:v>Counter of Question 5b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8B06-42CF-BB20-3DF93BC5A750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8B06-42CF-BB20-3DF93BC5A750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8B06-42CF-BB20-3DF93BC5A750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8B06-42CF-BB20-3DF93BC5A750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8B06-42CF-BB20-3DF93BC5A750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8B06-42CF-BB20-3DF93BC5A750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D-8B06-42CF-BB20-3DF93BC5A750}"/>
              </c:ext>
            </c:extLst>
          </c:dPt>
          <c:dLbls>
            <c:dLbl>
              <c:idx val="2"/>
              <c:layout>
                <c:manualLayout>
                  <c:x val="2.0899962364085371E-2"/>
                  <c:y val="-2.775387198523408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B06-42CF-BB20-3DF93BC5A750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PS_F5!$A$41:$A$46</c:f>
              <c:strCache>
                <c:ptCount val="5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  <c:pt idx="4">
                  <c:v>(blank)</c:v>
                </c:pt>
              </c:strCache>
            </c:strRef>
          </c:cat>
          <c:val>
            <c:numRef>
              <c:f>PS_F5!$B$41:$B$46</c:f>
              <c:numCache>
                <c:formatCode>General</c:formatCode>
                <c:ptCount val="5"/>
                <c:pt idx="0">
                  <c:v>13</c:v>
                </c:pt>
                <c:pt idx="1">
                  <c:v>122</c:v>
                </c:pt>
                <c:pt idx="2">
                  <c:v>14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B06-42CF-BB20-3DF93BC5A750}"/>
            </c:ext>
          </c:extLst>
        </c:ser>
        <c:ser>
          <c:idx val="1"/>
          <c:order val="1"/>
          <c:tx>
            <c:strRef>
              <c:f>PS_F5!$C$40</c:f>
              <c:strCache>
                <c:ptCount val="1"/>
                <c:pt idx="0">
                  <c:v>Percentage of Question 5b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E-3284-4EB8-AB45-B06D25C95319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10-3284-4EB8-AB45-B06D25C95319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2-3284-4EB8-AB45-B06D25C95319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4-3284-4EB8-AB45-B06D25C95319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3284-4EB8-AB45-B06D25C95319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17-3284-4EB8-AB45-B06D25C9531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PS_F5!$A$41:$A$46</c:f>
              <c:strCache>
                <c:ptCount val="5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  <c:pt idx="4">
                  <c:v>(blank)</c:v>
                </c:pt>
              </c:strCache>
            </c:strRef>
          </c:cat>
          <c:val>
            <c:numRef>
              <c:f>PS_F5!$C$41:$C$46</c:f>
              <c:numCache>
                <c:formatCode>0.00%</c:formatCode>
                <c:ptCount val="5"/>
                <c:pt idx="0">
                  <c:v>8.5526315789473686E-2</c:v>
                </c:pt>
                <c:pt idx="1">
                  <c:v>0.80263157894736847</c:v>
                </c:pt>
                <c:pt idx="2">
                  <c:v>9.2105263157894732E-2</c:v>
                </c:pt>
                <c:pt idx="3">
                  <c:v>1.9736842105263157E-2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8B06-42CF-BB20-3DF93BC5A75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 algn="ctr" rtl="0">
              <a:defRPr lang="de-DE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defRPr>
            </a:pPr>
            <a:r>
              <a:rPr lang="de-DE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rPr>
              <a:t>Reform &amp; Modernization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PS_F5!$B$5</c:f>
              <c:strCache>
                <c:ptCount val="1"/>
                <c:pt idx="0">
                  <c:v>Baseline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latin typeface="EYInterstate Light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PS_F5!$A$6:$A$7</c:f>
              <c:strCache>
                <c:ptCount val="2"/>
                <c:pt idx="0">
                  <c:v>Consultation</c:v>
                </c:pt>
                <c:pt idx="1">
                  <c:v>Responsiveness of Feedback</c:v>
                </c:pt>
              </c:strCache>
            </c:strRef>
          </c:cat>
          <c:val>
            <c:numRef>
              <c:f>PS_F5!$B$6:$B$7</c:f>
              <c:numCache>
                <c:formatCode>0.00</c:formatCode>
                <c:ptCount val="2"/>
                <c:pt idx="0">
                  <c:v>1.4169184290030212</c:v>
                </c:pt>
                <c:pt idx="1">
                  <c:v>1.9539473684210527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DD-4E02-8B45-952B6F81BA6A}"/>
            </c:ext>
          </c:extLst>
        </c:ser>
        <c:ser>
          <c:idx val="1"/>
          <c:order val="1"/>
          <c:tx>
            <c:strRef>
              <c:f>PS_F5!$C$5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latin typeface="EYInterstate Light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PS_F5!$A$6:$A$7</c:f>
              <c:strCache>
                <c:ptCount val="2"/>
                <c:pt idx="0">
                  <c:v>Consultation</c:v>
                </c:pt>
                <c:pt idx="1">
                  <c:v>Responsiveness of Feedback</c:v>
                </c:pt>
              </c:strCache>
            </c:strRef>
          </c:cat>
          <c:val>
            <c:numRef>
              <c:f>PS_F5!$C$6:$C$7</c:f>
              <c:numCache>
                <c:formatCode>0.00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26DD-4E02-8B45-952B6F81BA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28441536"/>
        <c:axId val="1128447520"/>
      </c:barChart>
      <c:catAx>
        <c:axId val="11284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000">
                <a:latin typeface="EYInterstate Light"/>
              </a:defRPr>
            </a:pPr>
            <a:endParaRPr lang="fr-FR"/>
          </a:p>
        </c:txPr>
        <c:crossAx val="1128447520"/>
        <c:crosses val="autoZero"/>
        <c:auto val="1"/>
        <c:lblAlgn val="ctr"/>
        <c:lblOffset val="100"/>
        <c:noMultiLvlLbl val="0"/>
      </c:catAx>
      <c:valAx>
        <c:axId val="1128447520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128441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000">
              <a:latin typeface="EYInterstate Light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graphs.xlsx]PS_F6!PivotTable20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6a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9424759405074367E-3"/>
              <c:y val="-3.111821270409519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</c:pivotFmt>
      <c:pivotFmt>
        <c:idx val="143"/>
      </c:pivotFmt>
      <c:pivotFmt>
        <c:idx val="144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45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</c:pivotFmt>
      <c:pivotFmt>
        <c:idx val="147"/>
      </c:pivotFmt>
    </c:pivotFmts>
    <c:plotArea>
      <c:layout/>
      <c:pieChart>
        <c:varyColors val="1"/>
        <c:ser>
          <c:idx val="0"/>
          <c:order val="0"/>
          <c:tx>
            <c:strRef>
              <c:f>PS_F6!$B$22</c:f>
              <c:strCache>
                <c:ptCount val="1"/>
                <c:pt idx="0">
                  <c:v>Counter of Question 6a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BEA8-403D-86FE-012F1F864538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BEA8-403D-86FE-012F1F864538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BEA8-403D-86FE-012F1F864538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6-BEA8-403D-86FE-012F1F864538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7-BEA8-403D-86FE-012F1F864538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8-BEA8-403D-86FE-012F1F864538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9-BEA8-403D-86FE-012F1F864538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PS_F6!$A$23:$A$25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PS_F6!$B$23:$B$25</c:f>
              <c:numCache>
                <c:formatCode>General</c:formatCode>
                <c:ptCount val="2"/>
                <c:pt idx="0">
                  <c:v>28</c:v>
                </c:pt>
                <c:pt idx="1">
                  <c:v>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A8-403D-86FE-012F1F864538}"/>
            </c:ext>
          </c:extLst>
        </c:ser>
        <c:ser>
          <c:idx val="1"/>
          <c:order val="1"/>
          <c:tx>
            <c:strRef>
              <c:f>PS_F6!$C$22</c:f>
              <c:strCache>
                <c:ptCount val="1"/>
                <c:pt idx="0">
                  <c:v>Percentage of Question 6a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A-2A0B-4388-93D0-15653C650A82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C-2A0B-4388-93D0-15653C650A8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PS_F6!$A$23:$A$25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PS_F6!$C$23:$C$25</c:f>
              <c:numCache>
                <c:formatCode>0.00%</c:formatCode>
                <c:ptCount val="2"/>
                <c:pt idx="0">
                  <c:v>8.4592145015105744E-2</c:v>
                </c:pt>
                <c:pt idx="1">
                  <c:v>0.9154078549848943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A8-403D-86FE-012F1F86453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graphs.xlsx]PS_F6!PivotTable21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6b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"/>
              <c:y val="-3.362757461118124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7672634670666096E-2"/>
              <c:y val="-6.611326799786848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3996844144481942E-2"/>
              <c:y val="4.9838978198343117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694663167034E-2"/>
              <c:y val="0.1050256013080332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6312335958004882E-3"/>
              <c:y val="-3.442622950819672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579365079365083E-2"/>
              <c:y val="-4.610552306434583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dLbl>
          <c:idx val="0"/>
          <c:layout>
            <c:manualLayout>
              <c:x val="-6.6074631296087982E-2"/>
              <c:y val="-5.402338690127486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7"/>
        <c:dLbl>
          <c:idx val="0"/>
          <c:layout>
            <c:manualLayout>
              <c:x val="-2.9319381952255967E-2"/>
              <c:y val="-4.624618437185062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dLbl>
          <c:idx val="0"/>
          <c:layout>
            <c:manualLayout>
              <c:x val="2.7469535058117736E-2"/>
              <c:y val="-8.3781575969014577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0"/>
        <c:spPr>
          <a:solidFill>
            <a:schemeClr val="accent5"/>
          </a:solidFill>
          <a:ln>
            <a:noFill/>
          </a:ln>
          <a:effectLst/>
        </c:spPr>
      </c:pivotFmt>
      <c:pivotFmt>
        <c:idx val="151"/>
        <c:dLbl>
          <c:idx val="0"/>
          <c:layout>
            <c:manualLayout>
              <c:x val="-0.12308188038995126"/>
              <c:y val="-0.1333100812039737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3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4"/>
        <c:spPr>
          <a:solidFill>
            <a:schemeClr val="accent4"/>
          </a:solidFill>
          <a:ln>
            <a:noFill/>
          </a:ln>
          <a:effectLst/>
        </c:spPr>
      </c:pivotFmt>
      <c:pivotFmt>
        <c:idx val="155"/>
      </c:pivotFmt>
      <c:pivotFmt>
        <c:idx val="156"/>
      </c:pivotFmt>
      <c:pivotFmt>
        <c:idx val="157"/>
      </c:pivotFmt>
      <c:pivotFmt>
        <c:idx val="158"/>
        <c:spPr>
          <a:solidFill>
            <a:schemeClr val="accent4"/>
          </a:solidFill>
          <a:ln>
            <a:noFill/>
          </a:ln>
          <a:effectLst/>
        </c:spPr>
      </c:pivotFmt>
      <c:pivotFmt>
        <c:idx val="159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PS_F6!$B$38</c:f>
              <c:strCache>
                <c:ptCount val="1"/>
                <c:pt idx="0">
                  <c:v>Counter of Question 6b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43D9-42BA-BFDB-795704A77BED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43D9-42BA-BFDB-795704A77BED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43D9-42BA-BFDB-795704A77BE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3D9-42BA-BFDB-795704A77BED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43D9-42BA-BFDB-795704A77BED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43D9-42BA-BFDB-795704A77BED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D-43D9-42BA-BFDB-795704A77BED}"/>
              </c:ext>
            </c:extLst>
          </c:dPt>
          <c:dLbls>
            <c:dLbl>
              <c:idx val="0"/>
              <c:layout>
                <c:manualLayout>
                  <c:x val="-6.6074631296087982E-2"/>
                  <c:y val="-5.40233869012748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D9-42BA-BFDB-795704A77BED}"/>
                </c:ext>
              </c:extLst>
            </c:dLbl>
            <c:dLbl>
              <c:idx val="1"/>
              <c:layout>
                <c:manualLayout>
                  <c:x val="-2.9319381952255967E-2"/>
                  <c:y val="-4.624618437185062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3D9-42BA-BFDB-795704A77BED}"/>
                </c:ext>
              </c:extLst>
            </c:dLbl>
            <c:dLbl>
              <c:idx val="2"/>
              <c:layout>
                <c:manualLayout>
                  <c:x val="2.7469535058117736E-2"/>
                  <c:y val="-8.378157596901457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3D9-42BA-BFDB-795704A77BE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PS_F6!$A$39:$A$44</c:f>
              <c:strCache>
                <c:ptCount val="5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  <c:pt idx="4">
                  <c:v>(blank)</c:v>
                </c:pt>
              </c:strCache>
            </c:strRef>
          </c:cat>
          <c:val>
            <c:numRef>
              <c:f>PS_F6!$B$39:$B$44</c:f>
              <c:numCache>
                <c:formatCode>General</c:formatCode>
                <c:ptCount val="5"/>
                <c:pt idx="0">
                  <c:v>6</c:v>
                </c:pt>
                <c:pt idx="1">
                  <c:v>10</c:v>
                </c:pt>
                <c:pt idx="2">
                  <c:v>5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3D9-42BA-BFDB-795704A77BED}"/>
            </c:ext>
          </c:extLst>
        </c:ser>
        <c:ser>
          <c:idx val="1"/>
          <c:order val="1"/>
          <c:tx>
            <c:strRef>
              <c:f>PS_F6!$C$38</c:f>
              <c:strCache>
                <c:ptCount val="1"/>
                <c:pt idx="0">
                  <c:v>Percentage of Question 6b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9-DF08-401F-9D74-DA8BA3376CD6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A-DF08-401F-9D74-DA8BA3376CD6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B-DF08-401F-9D74-DA8BA3376CD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DF08-401F-9D74-DA8BA3376CD6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D-DF08-401F-9D74-DA8BA3376CD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PS_F6!$A$39:$A$44</c:f>
              <c:strCache>
                <c:ptCount val="5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  <c:pt idx="4">
                  <c:v>(blank)</c:v>
                </c:pt>
              </c:strCache>
            </c:strRef>
          </c:cat>
          <c:val>
            <c:numRef>
              <c:f>PS_F6!$C$39:$C$44</c:f>
              <c:numCache>
                <c:formatCode>0.00%</c:formatCode>
                <c:ptCount val="5"/>
                <c:pt idx="0">
                  <c:v>0.21428571428571427</c:v>
                </c:pt>
                <c:pt idx="1">
                  <c:v>0.35714285714285715</c:v>
                </c:pt>
                <c:pt idx="2">
                  <c:v>0.17857142857142858</c:v>
                </c:pt>
                <c:pt idx="3">
                  <c:v>0.25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3D9-42BA-BFDB-795704A77BE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800"/>
            </a:pPr>
            <a:r>
              <a:rPr lang="de-DE" sz="1800"/>
              <a:t>Audit &amp; Investigation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PS_F6!$B$5</c:f>
              <c:strCache>
                <c:ptCount val="1"/>
                <c:pt idx="0">
                  <c:v>Baseline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latin typeface="EYInterstate Light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PS_F6!$A$6</c:f>
              <c:strCache>
                <c:ptCount val="1"/>
                <c:pt idx="0">
                  <c:v>Experience of Investigations</c:v>
                </c:pt>
              </c:strCache>
            </c:strRef>
          </c:cat>
          <c:val>
            <c:numRef>
              <c:f>PS_F6!$B$6</c:f>
              <c:numCache>
                <c:formatCode>0.00</c:formatCode>
                <c:ptCount val="1"/>
                <c:pt idx="0">
                  <c:v>1.5357142857142858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1D-4843-B98E-795EFA5E4A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28452960"/>
        <c:axId val="1128454048"/>
      </c:barChart>
      <c:catAx>
        <c:axId val="112845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000">
                <a:latin typeface="EYInterstate Light"/>
              </a:defRPr>
            </a:pPr>
            <a:endParaRPr lang="fr-FR"/>
          </a:p>
        </c:txPr>
        <c:crossAx val="1128454048"/>
        <c:crosses val="autoZero"/>
        <c:auto val="1"/>
        <c:lblAlgn val="ctr"/>
        <c:lblOffset val="100"/>
        <c:noMultiLvlLbl val="0"/>
      </c:catAx>
      <c:valAx>
        <c:axId val="1128454048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>
                <a:latin typeface="EYInterstate Light"/>
              </a:defRPr>
            </a:pPr>
            <a:endParaRPr lang="fr-FR"/>
          </a:p>
        </c:txPr>
        <c:crossAx val="1128452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000">
              <a:latin typeface="EYInterstate Light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graphs.xlsx]PS_F7!PivotTable22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7a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9867047869016372E-2"/>
              <c:y val="1.356614774298250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7393138357705288E-2"/>
              <c:y val="-1.545255818514851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</c:pivotFmt>
      <c:pivotFmt>
        <c:idx val="146"/>
      </c:pivotFmt>
      <c:pivotFmt>
        <c:idx val="147"/>
      </c:pivotFmt>
      <c:pivotFmt>
        <c:idx val="148"/>
      </c:pivotFmt>
      <c:pivotFmt>
        <c:idx val="149"/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</c:pivotFmt>
      <c:pivotFmt>
        <c:idx val="153"/>
      </c:pivotFmt>
      <c:pivotFmt>
        <c:idx val="154"/>
      </c:pivotFmt>
      <c:pivotFmt>
        <c:idx val="155"/>
      </c:pivotFmt>
      <c:pivotFmt>
        <c:idx val="156"/>
      </c:pivotFmt>
    </c:pivotFmts>
    <c:plotArea>
      <c:layout/>
      <c:pieChart>
        <c:varyColors val="1"/>
        <c:ser>
          <c:idx val="0"/>
          <c:order val="0"/>
          <c:tx>
            <c:strRef>
              <c:f>PS_F7!$B$22</c:f>
              <c:strCache>
                <c:ptCount val="1"/>
                <c:pt idx="0">
                  <c:v>Counter of Question 7a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16C2-4CE2-97FF-39F5E420F175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16C2-4CE2-97FF-39F5E420F175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16C2-4CE2-97FF-39F5E420F175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16C2-4CE2-97FF-39F5E420F175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16C2-4CE2-97FF-39F5E420F175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16C2-4CE2-97FF-39F5E420F175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16C2-4CE2-97FF-39F5E420F175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PS_F7!$A$23:$A$27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PS_F7!$B$23:$B$27</c:f>
              <c:numCache>
                <c:formatCode>General</c:formatCode>
                <c:ptCount val="4"/>
                <c:pt idx="0">
                  <c:v>181</c:v>
                </c:pt>
                <c:pt idx="1">
                  <c:v>136</c:v>
                </c:pt>
                <c:pt idx="2">
                  <c:v>11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6C2-4CE2-97FF-39F5E420F175}"/>
            </c:ext>
          </c:extLst>
        </c:ser>
        <c:ser>
          <c:idx val="1"/>
          <c:order val="1"/>
          <c:tx>
            <c:strRef>
              <c:f>PS_F7!$C$22</c:f>
              <c:strCache>
                <c:ptCount val="1"/>
                <c:pt idx="0">
                  <c:v>Percentage of Question 7a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8C8C-476D-A79C-CBA4B73D7B50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8C8C-476D-A79C-CBA4B73D7B50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8C8C-476D-A79C-CBA4B73D7B50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8C8C-476D-A79C-CBA4B73D7B50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8C8C-476D-A79C-CBA4B73D7B5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PS_F7!$A$23:$A$27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PS_F7!$C$23:$C$27</c:f>
              <c:numCache>
                <c:formatCode>0.00%</c:formatCode>
                <c:ptCount val="4"/>
                <c:pt idx="0">
                  <c:v>0.54682779456193353</c:v>
                </c:pt>
                <c:pt idx="1">
                  <c:v>0.41087613293051362</c:v>
                </c:pt>
                <c:pt idx="2">
                  <c:v>3.3232628398791542E-2</c:v>
                </c:pt>
                <c:pt idx="3">
                  <c:v>9.0634441087613302E-3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6C2-4CE2-97FF-39F5E420F17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graphs.xlsx]PS_F1!PivotTable1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1a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3.1771809773778296E-2"/>
              <c:y val="2.1614274567030436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3266154230721161E-2"/>
              <c:y val="-7.3625720771390065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</c:pivotFmt>
      <c:pivotFmt>
        <c:idx val="146"/>
      </c:pivotFmt>
      <c:pivotFmt>
        <c:idx val="147"/>
        <c:dLbl>
          <c:idx val="0"/>
          <c:layout>
            <c:manualLayout>
              <c:x val="-1.063817862993729E-2"/>
              <c:y val="2.910775742495696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3266154230721161E-2"/>
              <c:y val="-7.3625720771390065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marker>
          <c:symbol val="none"/>
        </c:marker>
      </c:pivotFmt>
      <c:pivotFmt>
        <c:idx val="153"/>
        <c:marker>
          <c:symbol val="none"/>
        </c:marker>
      </c:pivotFmt>
      <c:pivotFmt>
        <c:idx val="154"/>
        <c:marker>
          <c:symbol val="none"/>
        </c:marker>
      </c:pivotFmt>
      <c:pivotFmt>
        <c:idx val="155"/>
        <c:marker>
          <c:symbol val="none"/>
        </c:marker>
      </c:pivotFmt>
      <c:pivotFmt>
        <c:idx val="156"/>
        <c:marker>
          <c:symbol val="none"/>
        </c:marker>
      </c:pivotFmt>
      <c:pivotFmt>
        <c:idx val="157"/>
      </c:pivotFmt>
      <c:pivotFmt>
        <c:idx val="158"/>
      </c:pivotFmt>
      <c:pivotFmt>
        <c:idx val="159"/>
      </c:pivotFmt>
      <c:pivotFmt>
        <c:idx val="160"/>
      </c:pivotFmt>
      <c:pivotFmt>
        <c:idx val="161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PS_F1!$B$22</c:f>
              <c:strCache>
                <c:ptCount val="1"/>
                <c:pt idx="0">
                  <c:v>Counter of Question 1a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A2C6-438A-8A34-5CA47390C8C6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A2C6-438A-8A34-5CA47390C8C6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A2C6-438A-8A34-5CA47390C8C6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A2C6-438A-8A34-5CA47390C8C6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A2C6-438A-8A34-5CA47390C8C6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A2C6-438A-8A34-5CA47390C8C6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A2C6-438A-8A34-5CA47390C8C6}"/>
              </c:ext>
            </c:extLst>
          </c:dPt>
          <c:dLbls>
            <c:dLbl>
              <c:idx val="2"/>
              <c:layout>
                <c:manualLayout>
                  <c:x val="-1.063817862993729E-2"/>
                  <c:y val="2.910775742495696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2C6-438A-8A34-5CA47390C8C6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PS_F1!$A$23:$A$27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PS_F1!$B$23:$B$27</c:f>
              <c:numCache>
                <c:formatCode>General</c:formatCode>
                <c:ptCount val="4"/>
                <c:pt idx="0">
                  <c:v>185</c:v>
                </c:pt>
                <c:pt idx="1">
                  <c:v>124</c:v>
                </c:pt>
                <c:pt idx="2">
                  <c:v>20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2C6-438A-8A34-5CA47390C8C6}"/>
            </c:ext>
          </c:extLst>
        </c:ser>
        <c:ser>
          <c:idx val="1"/>
          <c:order val="1"/>
          <c:tx>
            <c:strRef>
              <c:f>PS_F1!$C$22</c:f>
              <c:strCache>
                <c:ptCount val="1"/>
                <c:pt idx="0">
                  <c:v>Percentage of Question 1a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7533-43E3-914E-3A8BC2EE6D5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7533-43E3-914E-3A8BC2EE6D57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7533-43E3-914E-3A8BC2EE6D57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7533-43E3-914E-3A8BC2EE6D57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7533-43E3-914E-3A8BC2EE6D5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PS_F1!$A$23:$A$27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PS_F1!$C$23:$C$27</c:f>
              <c:numCache>
                <c:formatCode>0.00%</c:formatCode>
                <c:ptCount val="4"/>
                <c:pt idx="0">
                  <c:v>0.55891238670694865</c:v>
                </c:pt>
                <c:pt idx="1">
                  <c:v>0.37462235649546827</c:v>
                </c:pt>
                <c:pt idx="2">
                  <c:v>6.0422960725075532E-2</c:v>
                </c:pt>
                <c:pt idx="3">
                  <c:v>6.0422960725075529E-3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2C6-438A-8A34-5CA47390C8C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graphs.xlsx]PS_F7!PivotTable23</c:name>
    <c:fmtId val="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7b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7803555805524328E-2"/>
              <c:y val="2.741381311257486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329646294213224E-2"/>
              <c:y val="-2.3916751361863598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</c:pivotFmt>
      <c:pivotFmt>
        <c:idx val="146"/>
      </c:pivotFmt>
      <c:pivotFmt>
        <c:idx val="147"/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</c:pivotFmt>
      <c:pivotFmt>
        <c:idx val="153"/>
      </c:pivotFmt>
      <c:pivotFmt>
        <c:idx val="154"/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</c:pivotFmt>
    </c:pivotFmts>
    <c:plotArea>
      <c:layout/>
      <c:pieChart>
        <c:varyColors val="1"/>
        <c:ser>
          <c:idx val="0"/>
          <c:order val="0"/>
          <c:tx>
            <c:strRef>
              <c:f>PS_F7!$B$40</c:f>
              <c:strCache>
                <c:ptCount val="1"/>
                <c:pt idx="0">
                  <c:v>Counter of Question 7b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1070-436B-BFFE-84F1D10E62F2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1070-436B-BFFE-84F1D10E62F2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1070-436B-BFFE-84F1D10E62F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070-436B-BFFE-84F1D10E62F2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1070-436B-BFFE-84F1D10E62F2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1070-436B-BFFE-84F1D10E62F2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1070-436B-BFFE-84F1D10E62F2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PS_F7!$A$41:$A$45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PS_F7!$B$41:$B$45</c:f>
              <c:numCache>
                <c:formatCode>General</c:formatCode>
                <c:ptCount val="4"/>
                <c:pt idx="0">
                  <c:v>179</c:v>
                </c:pt>
                <c:pt idx="1">
                  <c:v>131</c:v>
                </c:pt>
                <c:pt idx="2">
                  <c:v>19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070-436B-BFFE-84F1D10E62F2}"/>
            </c:ext>
          </c:extLst>
        </c:ser>
        <c:ser>
          <c:idx val="1"/>
          <c:order val="1"/>
          <c:tx>
            <c:strRef>
              <c:f>PS_F7!$C$40</c:f>
              <c:strCache>
                <c:ptCount val="1"/>
                <c:pt idx="0">
                  <c:v>Percentage of Question 7b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0B10-436B-A2C7-B73C50E6CEA6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0B10-436B-A2C7-B73C50E6CEA6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0B10-436B-A2C7-B73C50E6CE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B10-436B-A2C7-B73C50E6CEA6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0B10-436B-A2C7-B73C50E6CEA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PS_F7!$A$41:$A$45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PS_F7!$C$41:$C$45</c:f>
              <c:numCache>
                <c:formatCode>0.00%</c:formatCode>
                <c:ptCount val="4"/>
                <c:pt idx="0">
                  <c:v>0.54078549848942603</c:v>
                </c:pt>
                <c:pt idx="1">
                  <c:v>0.39577039274924469</c:v>
                </c:pt>
                <c:pt idx="2">
                  <c:v>5.7401812688821753E-2</c:v>
                </c:pt>
                <c:pt idx="3">
                  <c:v>6.0422960725075529E-3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070-436B-BFFE-84F1D10E62F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graphs.xlsx]PS_F7!PivotTable24</c:name>
    <c:fmtId val="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7c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3914666916635421E-2"/>
              <c:y val="2.753427179516229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326615423072123E-2"/>
              <c:y val="-1.018665382654506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</c:pivotFmt>
      <c:pivotFmt>
        <c:idx val="146"/>
      </c:pivotFmt>
      <c:pivotFmt>
        <c:idx val="147"/>
      </c:pivotFmt>
      <c:pivotFmt>
        <c:idx val="148"/>
      </c:pivotFmt>
      <c:pivotFmt>
        <c:idx val="149"/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</c:pivotFmt>
      <c:pivotFmt>
        <c:idx val="153"/>
      </c:pivotFmt>
      <c:pivotFmt>
        <c:idx val="154"/>
      </c:pivotFmt>
      <c:pivotFmt>
        <c:idx val="155"/>
      </c:pivotFmt>
      <c:pivotFmt>
        <c:idx val="156"/>
      </c:pivotFmt>
    </c:pivotFmts>
    <c:plotArea>
      <c:layout/>
      <c:pieChart>
        <c:varyColors val="1"/>
        <c:ser>
          <c:idx val="0"/>
          <c:order val="0"/>
          <c:tx>
            <c:strRef>
              <c:f>PS_F7!$B$58</c:f>
              <c:strCache>
                <c:ptCount val="1"/>
                <c:pt idx="0">
                  <c:v>Counter of Question 7c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F291-4540-971F-EB70AD2D9A1D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F291-4540-971F-EB70AD2D9A1D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F291-4540-971F-EB70AD2D9A1D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F291-4540-971F-EB70AD2D9A1D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F291-4540-971F-EB70AD2D9A1D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F291-4540-971F-EB70AD2D9A1D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F291-4540-971F-EB70AD2D9A1D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PS_F7!$A$59:$A$63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PS_F7!$B$59:$B$63</c:f>
              <c:numCache>
                <c:formatCode>General</c:formatCode>
                <c:ptCount val="4"/>
                <c:pt idx="0">
                  <c:v>161</c:v>
                </c:pt>
                <c:pt idx="1">
                  <c:v>142</c:v>
                </c:pt>
                <c:pt idx="2">
                  <c:v>25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291-4540-971F-EB70AD2D9A1D}"/>
            </c:ext>
          </c:extLst>
        </c:ser>
        <c:ser>
          <c:idx val="1"/>
          <c:order val="1"/>
          <c:tx>
            <c:strRef>
              <c:f>PS_F7!$C$58</c:f>
              <c:strCache>
                <c:ptCount val="1"/>
                <c:pt idx="0">
                  <c:v>Percentage of Question 7c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1E14-4F4F-A983-D218F0F96F73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1E14-4F4F-A983-D218F0F96F73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1E14-4F4F-A983-D218F0F96F73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1E14-4F4F-A983-D218F0F96F73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1E14-4F4F-A983-D218F0F96F7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PS_F7!$A$59:$A$63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PS_F7!$C$59:$C$63</c:f>
              <c:numCache>
                <c:formatCode>0.00%</c:formatCode>
                <c:ptCount val="4"/>
                <c:pt idx="0">
                  <c:v>0.48640483383685801</c:v>
                </c:pt>
                <c:pt idx="1">
                  <c:v>0.42900302114803623</c:v>
                </c:pt>
                <c:pt idx="2">
                  <c:v>7.5528700906344406E-2</c:v>
                </c:pt>
                <c:pt idx="3">
                  <c:v>9.0634441087613302E-3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291-4540-971F-EB70AD2D9A1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 rtl="0">
              <a:defRPr lang="en-US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defRPr>
            </a:pPr>
            <a:r>
              <a:rPr lang="de-DE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rPr>
              <a:t>Code of Conduct</a:t>
            </a:r>
            <a:endParaRPr lang="en-US" sz="1800" b="1" i="0" u="none" strike="noStrike" kern="1200" baseline="0">
              <a:solidFill>
                <a:srgbClr val="333333"/>
              </a:solidFill>
              <a:latin typeface="EYInterstate Light"/>
              <a:ea typeface="+mn-ea"/>
              <a:cs typeface="+mn-cs"/>
            </a:endParaRPr>
          </a:p>
        </c:rich>
      </c:tx>
      <c:layout>
        <c:manualLayout>
          <c:xMode val="edge"/>
          <c:yMode val="edge"/>
          <c:x val="3.3661626446598418E-2"/>
          <c:y val="2.514793387611507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4548753443728813"/>
          <c:y val="0.19269620833842122"/>
          <c:w val="0.45631574831317295"/>
          <c:h val="0.77796453547277788"/>
        </c:manualLayout>
      </c:layout>
      <c:radarChart>
        <c:radarStyle val="marker"/>
        <c:varyColors val="0"/>
        <c:ser>
          <c:idx val="0"/>
          <c:order val="0"/>
          <c:tx>
            <c:strRef>
              <c:f>PS_F7!$B$5</c:f>
              <c:strCache>
                <c:ptCount val="1"/>
                <c:pt idx="0">
                  <c:v>Baseline 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EYInterstate Light"/>
                  </a:defRPr>
                </a:pPr>
                <a:endParaRPr lang="fr-F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PS_F7!$A$6:$A$8</c:f>
              <c:strCache>
                <c:ptCount val="3"/>
                <c:pt idx="0">
                  <c:v>Existence of CoC</c:v>
                </c:pt>
                <c:pt idx="1">
                  <c:v>Applicability</c:v>
                </c:pt>
                <c:pt idx="2">
                  <c:v>Positive Impact</c:v>
                </c:pt>
              </c:strCache>
            </c:strRef>
          </c:cat>
          <c:val>
            <c:numRef>
              <c:f>PS_F7!$B$6:$B$8</c:f>
              <c:numCache>
                <c:formatCode>0.00</c:formatCode>
                <c:ptCount val="3"/>
                <c:pt idx="0">
                  <c:v>2.4954682779456192</c:v>
                </c:pt>
                <c:pt idx="1">
                  <c:v>2.4712990936555892</c:v>
                </c:pt>
                <c:pt idx="2">
                  <c:v>2.392749244712991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75-4F81-93CC-61DAA5E0C8A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1128449152"/>
        <c:axId val="1128442624"/>
      </c:radarChart>
      <c:catAx>
        <c:axId val="1128449152"/>
        <c:scaling>
          <c:orientation val="minMax"/>
        </c:scaling>
        <c:delete val="1"/>
        <c:axPos val="b"/>
        <c:majorGridlines/>
        <c:numFmt formatCode="General" sourceLinked="0"/>
        <c:majorTickMark val="out"/>
        <c:minorTickMark val="none"/>
        <c:tickLblPos val="nextTo"/>
        <c:crossAx val="1128442624"/>
        <c:crosses val="autoZero"/>
        <c:auto val="1"/>
        <c:lblAlgn val="ctr"/>
        <c:lblOffset val="100"/>
        <c:noMultiLvlLbl val="0"/>
      </c:catAx>
      <c:valAx>
        <c:axId val="1128442624"/>
        <c:scaling>
          <c:orientation val="minMax"/>
          <c:max val="3"/>
        </c:scaling>
        <c:delete val="1"/>
        <c:axPos val="l"/>
        <c:majorGridlines>
          <c:spPr>
            <a:ln>
              <a:solidFill>
                <a:srgbClr val="D9D9D9"/>
              </a:solidFill>
            </a:ln>
          </c:spPr>
        </c:majorGridlines>
        <c:numFmt formatCode="0.00" sourceLinked="1"/>
        <c:majorTickMark val="cross"/>
        <c:minorTickMark val="none"/>
        <c:tickLblPos val="nextTo"/>
        <c:crossAx val="1128449152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000">
              <a:latin typeface="EYInterstate Light"/>
            </a:defRPr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graphs.xlsx]PS_F9!PivotTable25</c:name>
    <c:fmtId val="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9a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9139170103737033E-2"/>
              <c:y val="-1.114265526833398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</c:pivotFmt>
      <c:pivotFmt>
        <c:idx val="146"/>
      </c:pivotFmt>
      <c:pivotFmt>
        <c:idx val="147"/>
        <c:dLbl>
          <c:idx val="0"/>
          <c:layout>
            <c:manualLayout>
              <c:x val="-2.8101737408765537E-2"/>
              <c:y val="-2.382865092826067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</c:pivotFmt>
      <c:pivotFmt>
        <c:idx val="149"/>
      </c:pivotFmt>
      <c:pivotFmt>
        <c:idx val="150"/>
        <c:spPr>
          <a:solidFill>
            <a:srgbClr val="F0F0F0"/>
          </a:solidFill>
          <a:ln>
            <a:noFill/>
          </a:ln>
          <a:effectLst/>
        </c:spPr>
        <c:dLbl>
          <c:idx val="0"/>
          <c:layout>
            <c:manualLayout>
              <c:x val="6.9139170103737033E-2"/>
              <c:y val="-1.114265526833398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</c:pivotFmt>
      <c:pivotFmt>
        <c:idx val="153"/>
      </c:pivotFmt>
      <c:pivotFmt>
        <c:idx val="154"/>
      </c:pivotFmt>
      <c:pivotFmt>
        <c:idx val="155"/>
      </c:pivotFmt>
      <c:pivotFmt>
        <c:idx val="156"/>
      </c:pivotFmt>
    </c:pivotFmts>
    <c:plotArea>
      <c:layout/>
      <c:pieChart>
        <c:varyColors val="1"/>
        <c:ser>
          <c:idx val="0"/>
          <c:order val="0"/>
          <c:tx>
            <c:strRef>
              <c:f>PS_F9!$B$22</c:f>
              <c:strCache>
                <c:ptCount val="1"/>
                <c:pt idx="0">
                  <c:v>Counter of Question 9a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6C98-481F-AF7D-1095589776B9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6C98-481F-AF7D-1095589776B9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6C98-481F-AF7D-1095589776B9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6C98-481F-AF7D-1095589776B9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6C98-481F-AF7D-1095589776B9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6C98-481F-AF7D-1095589776B9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6C98-481F-AF7D-1095589776B9}"/>
              </c:ext>
            </c:extLst>
          </c:dPt>
          <c:dLbls>
            <c:dLbl>
              <c:idx val="2"/>
              <c:layout>
                <c:manualLayout>
                  <c:x val="-2.8101737408765537E-2"/>
                  <c:y val="-2.38286509282606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C98-481F-AF7D-1095589776B9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PS_F9!$A$23:$A$27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PS_F9!$B$23:$B$27</c:f>
              <c:numCache>
                <c:formatCode>General</c:formatCode>
                <c:ptCount val="4"/>
                <c:pt idx="0">
                  <c:v>38</c:v>
                </c:pt>
                <c:pt idx="1">
                  <c:v>177</c:v>
                </c:pt>
                <c:pt idx="2">
                  <c:v>95</c:v>
                </c:pt>
                <c:pt idx="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C98-481F-AF7D-1095589776B9}"/>
            </c:ext>
          </c:extLst>
        </c:ser>
        <c:ser>
          <c:idx val="1"/>
          <c:order val="1"/>
          <c:tx>
            <c:strRef>
              <c:f>PS_F9!$C$22</c:f>
              <c:strCache>
                <c:ptCount val="1"/>
                <c:pt idx="0">
                  <c:v>Percentage of Question 9a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93B6-4420-BB6C-50817702078C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93B6-4420-BB6C-50817702078C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93B6-4420-BB6C-50817702078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93B6-4420-BB6C-50817702078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93B6-4420-BB6C-5081770207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PS_F9!$A$23:$A$27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PS_F9!$C$23:$C$27</c:f>
              <c:numCache>
                <c:formatCode>0.00%</c:formatCode>
                <c:ptCount val="4"/>
                <c:pt idx="0">
                  <c:v>0.11480362537764351</c:v>
                </c:pt>
                <c:pt idx="1">
                  <c:v>0.53474320241691842</c:v>
                </c:pt>
                <c:pt idx="2">
                  <c:v>0.28700906344410876</c:v>
                </c:pt>
                <c:pt idx="3">
                  <c:v>6.3444108761329304E-2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C98-481F-AF7D-1095589776B9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 algn="ctr" rtl="0">
              <a:defRPr lang="de-DE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defRPr>
            </a:pPr>
            <a:r>
              <a:rPr lang="de-DE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rPr>
              <a:t>Morale and Organizational Culture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PS_F9!$B$5</c:f>
              <c:strCache>
                <c:ptCount val="1"/>
                <c:pt idx="0">
                  <c:v>Baseline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latin typeface="EYInterstate Light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PS_F9!$A$6</c:f>
              <c:strCache>
                <c:ptCount val="1"/>
                <c:pt idx="0">
                  <c:v>Service Orientation</c:v>
                </c:pt>
              </c:strCache>
            </c:strRef>
          </c:cat>
          <c:val>
            <c:numRef>
              <c:f>PS_F9!$B$6</c:f>
              <c:numCache>
                <c:formatCode>0.00</c:formatCode>
                <c:ptCount val="1"/>
                <c:pt idx="0">
                  <c:v>1.7009063444108761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7C-4942-BE53-2482902ABE7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54184384"/>
        <c:axId val="1154185472"/>
      </c:barChart>
      <c:catAx>
        <c:axId val="115418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000">
                <a:latin typeface="EYInterstate Light"/>
              </a:defRPr>
            </a:pPr>
            <a:endParaRPr lang="fr-FR"/>
          </a:p>
        </c:txPr>
        <c:crossAx val="1154185472"/>
        <c:crosses val="autoZero"/>
        <c:auto val="1"/>
        <c:lblAlgn val="ctr"/>
        <c:lblOffset val="100"/>
        <c:noMultiLvlLbl val="0"/>
      </c:catAx>
      <c:valAx>
        <c:axId val="1154185472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>
                <a:latin typeface="EYInterstate Light"/>
              </a:defRPr>
            </a:pPr>
            <a:endParaRPr lang="fr-FR"/>
          </a:p>
        </c:txPr>
        <c:crossAx val="1154184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000">
              <a:latin typeface="EYInterstate Light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graphs.xlsx]PS_F10!PivotTable26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10a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5819428821397327E-2"/>
              <c:y val="-2.802099305310216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8.3619235095613049E-3"/>
              <c:y val="-5.6683512543640978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895075615548056E-2"/>
              <c:y val="-6.965867723460411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</c:pivotFmt>
      <c:pivotFmt>
        <c:idx val="128"/>
      </c:pivotFmt>
      <c:pivotFmt>
        <c:idx val="129"/>
        <c:dLbl>
          <c:idx val="0"/>
          <c:layout>
            <c:manualLayout>
              <c:x val="-7.216051118610174E-3"/>
              <c:y val="-1.6328383135789031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</c:pivotFmt>
      <c:pivotFmt>
        <c:idx val="131"/>
      </c:pivotFmt>
      <c:pivotFmt>
        <c:idx val="13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</c:pivotFmt>
      <c:pivotFmt>
        <c:idx val="134"/>
      </c:pivotFmt>
      <c:pivotFmt>
        <c:idx val="135"/>
      </c:pivotFmt>
      <c:pivotFmt>
        <c:idx val="136"/>
      </c:pivotFmt>
      <c:pivotFmt>
        <c:idx val="137"/>
      </c:pivotFmt>
    </c:pivotFmts>
    <c:plotArea>
      <c:layout/>
      <c:pieChart>
        <c:varyColors val="1"/>
        <c:ser>
          <c:idx val="0"/>
          <c:order val="0"/>
          <c:tx>
            <c:strRef>
              <c:f>PS_F10!$B$22</c:f>
              <c:strCache>
                <c:ptCount val="1"/>
                <c:pt idx="0">
                  <c:v>Counter of Question 10a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33DA-4D79-8541-4197D2585A7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33DA-4D79-8541-4197D2585A77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33DA-4D79-8541-4197D2585A77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33DA-4D79-8541-4197D2585A77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33DA-4D79-8541-4197D2585A77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33DA-4D79-8541-4197D2585A77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33DA-4D79-8541-4197D2585A77}"/>
              </c:ext>
            </c:extLst>
          </c:dPt>
          <c:dLbls>
            <c:dLbl>
              <c:idx val="2"/>
              <c:layout>
                <c:manualLayout>
                  <c:x val="-7.216051118610174E-3"/>
                  <c:y val="-1.632838313578903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3DA-4D79-8541-4197D2585A77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PS_F10!$A$23:$A$27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PS_F10!$B$23:$B$27</c:f>
              <c:numCache>
                <c:formatCode>General</c:formatCode>
                <c:ptCount val="4"/>
                <c:pt idx="0">
                  <c:v>132</c:v>
                </c:pt>
                <c:pt idx="1">
                  <c:v>173</c:v>
                </c:pt>
                <c:pt idx="2">
                  <c:v>21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3DA-4D79-8541-4197D2585A77}"/>
            </c:ext>
          </c:extLst>
        </c:ser>
        <c:ser>
          <c:idx val="1"/>
          <c:order val="1"/>
          <c:tx>
            <c:strRef>
              <c:f>PS_F10!$C$22</c:f>
              <c:strCache>
                <c:ptCount val="1"/>
                <c:pt idx="0">
                  <c:v>Percentage of Question 10a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C-F85A-431E-8816-3E47E629D61C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E-F85A-431E-8816-3E47E629D61C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0-F85A-431E-8816-3E47E629D61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2-F85A-431E-8816-3E47E629D61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3-F85A-431E-8816-3E47E629D61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PS_F10!$A$23:$A$27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PS_F10!$C$23:$C$27</c:f>
              <c:numCache>
                <c:formatCode>0.00%</c:formatCode>
                <c:ptCount val="4"/>
                <c:pt idx="0">
                  <c:v>0.3987915407854985</c:v>
                </c:pt>
                <c:pt idx="1">
                  <c:v>0.5226586102719033</c:v>
                </c:pt>
                <c:pt idx="2">
                  <c:v>6.3444108761329304E-2</c:v>
                </c:pt>
                <c:pt idx="3">
                  <c:v>1.5105740181268883E-2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3DA-4D79-8541-4197D2585A7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graphs.xlsx]PS_F10!PivotTable27</c:name>
    <c:fmtId val="1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10b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2601549806274217E-3"/>
              <c:y val="4.4431457786527082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</c:pivotFmt>
      <c:pivotFmt>
        <c:idx val="128"/>
      </c:pivotFmt>
      <c:pivotFmt>
        <c:idx val="129"/>
        <c:dLbl>
          <c:idx val="0"/>
          <c:layout>
            <c:manualLayout>
              <c:x val="-1.2408839520059993E-2"/>
              <c:y val="4.1873350081637582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</c:pivotFmt>
      <c:pivotFmt>
        <c:idx val="131"/>
      </c:pivotFmt>
      <c:pivotFmt>
        <c:idx val="13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</c:pivotFmt>
      <c:pivotFmt>
        <c:idx val="134"/>
      </c:pivotFmt>
      <c:pivotFmt>
        <c:idx val="135"/>
      </c:pivotFmt>
      <c:pivotFmt>
        <c:idx val="136"/>
      </c:pivotFmt>
      <c:pivotFmt>
        <c:idx val="137"/>
      </c:pivotFmt>
    </c:pivotFmts>
    <c:plotArea>
      <c:layout/>
      <c:pieChart>
        <c:varyColors val="1"/>
        <c:ser>
          <c:idx val="0"/>
          <c:order val="0"/>
          <c:tx>
            <c:strRef>
              <c:f>PS_F10!$B$40</c:f>
              <c:strCache>
                <c:ptCount val="1"/>
                <c:pt idx="0">
                  <c:v>Counter of Question 10b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CAC7-4B3F-8659-E4F1F4DC1E9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CAC7-4B3F-8659-E4F1F4DC1E97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CAC7-4B3F-8659-E4F1F4DC1E97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CAC7-4B3F-8659-E4F1F4DC1E97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CAC7-4B3F-8659-E4F1F4DC1E97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CAC7-4B3F-8659-E4F1F4DC1E97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CAC7-4B3F-8659-E4F1F4DC1E97}"/>
              </c:ext>
            </c:extLst>
          </c:dPt>
          <c:dLbls>
            <c:dLbl>
              <c:idx val="2"/>
              <c:layout>
                <c:manualLayout>
                  <c:x val="-1.2408839520059993E-2"/>
                  <c:y val="4.187335008163758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C7-4B3F-8659-E4F1F4DC1E97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PS_F10!$A$41:$A$45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PS_F10!$B$41:$B$45</c:f>
              <c:numCache>
                <c:formatCode>General</c:formatCode>
                <c:ptCount val="4"/>
                <c:pt idx="0">
                  <c:v>84</c:v>
                </c:pt>
                <c:pt idx="1">
                  <c:v>155</c:v>
                </c:pt>
                <c:pt idx="2">
                  <c:v>76</c:v>
                </c:pt>
                <c:pt idx="3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AC7-4B3F-8659-E4F1F4DC1E97}"/>
            </c:ext>
          </c:extLst>
        </c:ser>
        <c:ser>
          <c:idx val="1"/>
          <c:order val="1"/>
          <c:tx>
            <c:strRef>
              <c:f>PS_F10!$C$40</c:f>
              <c:strCache>
                <c:ptCount val="1"/>
                <c:pt idx="0">
                  <c:v>Percentage of Question 10b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3FCA-465E-9413-A81A5A910A6E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3FCA-465E-9413-A81A5A910A6E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3FCA-465E-9413-A81A5A910A6E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3FCA-465E-9413-A81A5A910A6E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3FCA-465E-9413-A81A5A910A6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PS_F10!$A$41:$A$45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PS_F10!$C$41:$C$45</c:f>
              <c:numCache>
                <c:formatCode>0.00%</c:formatCode>
                <c:ptCount val="4"/>
                <c:pt idx="0">
                  <c:v>0.25377643504531722</c:v>
                </c:pt>
                <c:pt idx="1">
                  <c:v>0.46827794561933533</c:v>
                </c:pt>
                <c:pt idx="2">
                  <c:v>0.22960725075528701</c:v>
                </c:pt>
                <c:pt idx="3">
                  <c:v>4.8338368580060423E-2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AC7-4B3F-8659-E4F1F4DC1E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graphs.xlsx]PS_F10!PivotTable28</c:name>
    <c:fmtId val="1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10c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-6.42651007735019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8.2442819647544057E-3"/>
              <c:y val="4.4431474301664204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</c:pivotFmt>
      <c:pivotFmt>
        <c:idx val="128"/>
      </c:pivotFmt>
      <c:pivotFmt>
        <c:idx val="129"/>
        <c:dLbl>
          <c:idx val="0"/>
          <c:layout>
            <c:manualLayout>
              <c:x val="-3.2508107358077874E-2"/>
              <c:y val="-1.011737278670738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</c:pivotFmt>
      <c:pivotFmt>
        <c:idx val="131"/>
      </c:pivotFmt>
      <c:pivotFmt>
        <c:idx val="13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</c:pivotFmt>
      <c:pivotFmt>
        <c:idx val="134"/>
      </c:pivotFmt>
      <c:pivotFmt>
        <c:idx val="135"/>
      </c:pivotFmt>
      <c:pivotFmt>
        <c:idx val="136"/>
      </c:pivotFmt>
      <c:pivotFmt>
        <c:idx val="137"/>
      </c:pivotFmt>
    </c:pivotFmts>
    <c:plotArea>
      <c:layout/>
      <c:pieChart>
        <c:varyColors val="1"/>
        <c:ser>
          <c:idx val="0"/>
          <c:order val="0"/>
          <c:tx>
            <c:strRef>
              <c:f>PS_F10!$B$58</c:f>
              <c:strCache>
                <c:ptCount val="1"/>
                <c:pt idx="0">
                  <c:v>Counter of Question 10c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4FBC-425C-A2C1-27EFECC1D26C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4FBC-425C-A2C1-27EFECC1D26C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4FBC-425C-A2C1-27EFECC1D26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4FBC-425C-A2C1-27EFECC1D26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4FBC-425C-A2C1-27EFECC1D26C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4FBC-425C-A2C1-27EFECC1D26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4FBC-425C-A2C1-27EFECC1D26C}"/>
              </c:ext>
            </c:extLst>
          </c:dPt>
          <c:dLbls>
            <c:dLbl>
              <c:idx val="2"/>
              <c:layout>
                <c:manualLayout>
                  <c:x val="-3.2508107358077874E-2"/>
                  <c:y val="-1.011737278670738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FBC-425C-A2C1-27EFECC1D26C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PS_F10!$A$59:$A$63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PS_F10!$B$59:$B$63</c:f>
              <c:numCache>
                <c:formatCode>General</c:formatCode>
                <c:ptCount val="4"/>
                <c:pt idx="0">
                  <c:v>61</c:v>
                </c:pt>
                <c:pt idx="1">
                  <c:v>143</c:v>
                </c:pt>
                <c:pt idx="2">
                  <c:v>91</c:v>
                </c:pt>
                <c:pt idx="3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FBC-425C-A2C1-27EFECC1D26C}"/>
            </c:ext>
          </c:extLst>
        </c:ser>
        <c:ser>
          <c:idx val="1"/>
          <c:order val="1"/>
          <c:tx>
            <c:strRef>
              <c:f>PS_F10!$C$58</c:f>
              <c:strCache>
                <c:ptCount val="1"/>
                <c:pt idx="0">
                  <c:v>Percentage of Question 10c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8D42-47E7-8498-8CA354730C0B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8D42-47E7-8498-8CA354730C0B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8D42-47E7-8498-8CA354730C0B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8D42-47E7-8498-8CA354730C0B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8D42-47E7-8498-8CA354730C0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PS_F10!$A$59:$A$63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PS_F10!$C$59:$C$63</c:f>
              <c:numCache>
                <c:formatCode>0.00%</c:formatCode>
                <c:ptCount val="4"/>
                <c:pt idx="0">
                  <c:v>0.18429003021148035</c:v>
                </c:pt>
                <c:pt idx="1">
                  <c:v>0.43202416918429004</c:v>
                </c:pt>
                <c:pt idx="2">
                  <c:v>0.27492447129909364</c:v>
                </c:pt>
                <c:pt idx="3">
                  <c:v>0.10876132930513595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FBC-425C-A2C1-27EFECC1D26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graphs.xlsx]PS_F10!PivotTable29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10d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-1.5179482386660125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321533526258261E-3"/>
              <c:y val="2.6910914140050074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</c:pivotFmt>
      <c:pivotFmt>
        <c:idx val="128"/>
      </c:pivotFmt>
      <c:pivotFmt>
        <c:idx val="129"/>
      </c:pivotFmt>
      <c:pivotFmt>
        <c:idx val="130"/>
        <c:dLbl>
          <c:idx val="0"/>
          <c:layout>
            <c:manualLayout>
              <c:x val="-7.1986682722646857E-3"/>
              <c:y val="3.00065555483663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</c:pivotFmt>
      <c:pivotFmt>
        <c:idx val="13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</c:pivotFmt>
      <c:pivotFmt>
        <c:idx val="134"/>
      </c:pivotFmt>
      <c:pivotFmt>
        <c:idx val="135"/>
      </c:pivotFmt>
      <c:pivotFmt>
        <c:idx val="136"/>
      </c:pivotFmt>
      <c:pivotFmt>
        <c:idx val="137"/>
      </c:pivotFmt>
    </c:pivotFmts>
    <c:plotArea>
      <c:layout/>
      <c:pieChart>
        <c:varyColors val="1"/>
        <c:ser>
          <c:idx val="0"/>
          <c:order val="0"/>
          <c:tx>
            <c:strRef>
              <c:f>PS_F10!$B$76</c:f>
              <c:strCache>
                <c:ptCount val="1"/>
                <c:pt idx="0">
                  <c:v>Counter of Question 10d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AE07-4448-9C7C-C3F45BB8AFEA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AE07-4448-9C7C-C3F45BB8AFEA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AE07-4448-9C7C-C3F45BB8AFEA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AE07-4448-9C7C-C3F45BB8AFE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AE07-4448-9C7C-C3F45BB8AFE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AE07-4448-9C7C-C3F45BB8AFEA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AE07-4448-9C7C-C3F45BB8AFEA}"/>
              </c:ext>
            </c:extLst>
          </c:dPt>
          <c:dLbls>
            <c:dLbl>
              <c:idx val="2"/>
              <c:layout>
                <c:manualLayout>
                  <c:x val="-7.1986682722646857E-3"/>
                  <c:y val="3.0006555548366355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E07-4448-9C7C-C3F45BB8AFEA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PS_F10!$A$77:$A$81</c:f>
              <c:strCache>
                <c:ptCount val="4"/>
                <c:pt idx="0">
                  <c:v>You refuse and report the incident</c:v>
                </c:pt>
                <c:pt idx="1">
                  <c:v>You refuse</c:v>
                </c:pt>
                <c:pt idx="2">
                  <c:v>You ignore the question and ask for your case to be processed according to the procedures</c:v>
                </c:pt>
                <c:pt idx="3">
                  <c:v>You pay the fee</c:v>
                </c:pt>
              </c:strCache>
            </c:strRef>
          </c:cat>
          <c:val>
            <c:numRef>
              <c:f>PS_F10!$B$77:$B$81</c:f>
              <c:numCache>
                <c:formatCode>General</c:formatCode>
                <c:ptCount val="4"/>
                <c:pt idx="0">
                  <c:v>127</c:v>
                </c:pt>
                <c:pt idx="1">
                  <c:v>114</c:v>
                </c:pt>
                <c:pt idx="2">
                  <c:v>86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E07-4448-9C7C-C3F45BB8AFEA}"/>
            </c:ext>
          </c:extLst>
        </c:ser>
        <c:ser>
          <c:idx val="1"/>
          <c:order val="1"/>
          <c:tx>
            <c:strRef>
              <c:f>PS_F10!$C$76</c:f>
              <c:strCache>
                <c:ptCount val="1"/>
                <c:pt idx="0">
                  <c:v>Percentage of Question 10d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897A-4FA0-B44A-5E18E63DC2F9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897A-4FA0-B44A-5E18E63DC2F9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897A-4FA0-B44A-5E18E63DC2F9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897A-4FA0-B44A-5E18E63DC2F9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897A-4FA0-B44A-5E18E63DC2F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PS_F10!$A$77:$A$81</c:f>
              <c:strCache>
                <c:ptCount val="4"/>
                <c:pt idx="0">
                  <c:v>You refuse and report the incident</c:v>
                </c:pt>
                <c:pt idx="1">
                  <c:v>You refuse</c:v>
                </c:pt>
                <c:pt idx="2">
                  <c:v>You ignore the question and ask for your case to be processed according to the procedures</c:v>
                </c:pt>
                <c:pt idx="3">
                  <c:v>You pay the fee</c:v>
                </c:pt>
              </c:strCache>
            </c:strRef>
          </c:cat>
          <c:val>
            <c:numRef>
              <c:f>PS_F10!$C$77:$C$81</c:f>
              <c:numCache>
                <c:formatCode>0.00%</c:formatCode>
                <c:ptCount val="4"/>
                <c:pt idx="0">
                  <c:v>0.38368580060422963</c:v>
                </c:pt>
                <c:pt idx="1">
                  <c:v>0.34441087613293053</c:v>
                </c:pt>
                <c:pt idx="2">
                  <c:v>0.25981873111782477</c:v>
                </c:pt>
                <c:pt idx="3">
                  <c:v>1.2084592145015106E-2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E07-4448-9C7C-C3F45BB8AFE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graphs.xlsx]PS_F10!PivotTable30</c:name>
    <c:fmtId val="1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en-US"/>
              <a:t>Question 10e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7.9622859642544674E-3"/>
              <c:y val="-7.812499999999841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6402949631298E-3"/>
              <c:y val="-1.479927146309877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1.4196662917135358E-2"/>
              <c:y val="1.0286800087489063E-4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</c:pivotFmt>
      <c:pivotFmt>
        <c:idx val="128"/>
        <c:dLbl>
          <c:idx val="0"/>
          <c:layout>
            <c:manualLayout>
              <c:x val="-6.2706121590526617E-2"/>
              <c:y val="-3.4627468002750234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9"/>
      </c:pivotFmt>
      <c:pivotFmt>
        <c:idx val="130"/>
      </c:pivotFmt>
      <c:pivotFmt>
        <c:idx val="131"/>
      </c:pivotFmt>
      <c:pivotFmt>
        <c:idx val="13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</c:pivotFmt>
      <c:pivotFmt>
        <c:idx val="134"/>
      </c:pivotFmt>
      <c:pivotFmt>
        <c:idx val="135"/>
      </c:pivotFmt>
      <c:pivotFmt>
        <c:idx val="136"/>
      </c:pivotFmt>
      <c:pivotFmt>
        <c:idx val="137"/>
      </c:pivotFmt>
    </c:pivotFmts>
    <c:plotArea>
      <c:layout/>
      <c:pieChart>
        <c:varyColors val="1"/>
        <c:ser>
          <c:idx val="0"/>
          <c:order val="0"/>
          <c:tx>
            <c:strRef>
              <c:f>PS_F10!$B$94</c:f>
              <c:strCache>
                <c:ptCount val="1"/>
                <c:pt idx="0">
                  <c:v>Counter of Question 10e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DA0C-4211-BAF7-7C94C13601C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DA0C-4211-BAF7-7C94C13601C7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DA0C-4211-BAF7-7C94C13601C7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DA0C-4211-BAF7-7C94C13601C7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DA0C-4211-BAF7-7C94C13601C7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A-DA0C-4211-BAF7-7C94C13601C7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B-DA0C-4211-BAF7-7C94C13601C7}"/>
              </c:ext>
            </c:extLst>
          </c:dPt>
          <c:dLbls>
            <c:dLbl>
              <c:idx val="2"/>
              <c:layout>
                <c:manualLayout>
                  <c:x val="-6.2706121590526617E-2"/>
                  <c:y val="-3.462746800275023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A0C-4211-BAF7-7C94C13601C7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PS_F10!$A$95:$A$99</c:f>
              <c:strCache>
                <c:ptCount val="4"/>
                <c:pt idx="0">
                  <c:v>Never</c:v>
                </c:pt>
                <c:pt idx="1">
                  <c:v>Sometimes</c:v>
                </c:pt>
                <c:pt idx="2">
                  <c:v>Often</c:v>
                </c:pt>
                <c:pt idx="3">
                  <c:v>Always</c:v>
                </c:pt>
              </c:strCache>
            </c:strRef>
          </c:cat>
          <c:val>
            <c:numRef>
              <c:f>PS_F10!$B$95:$B$99</c:f>
              <c:numCache>
                <c:formatCode>General</c:formatCode>
                <c:ptCount val="4"/>
                <c:pt idx="0">
                  <c:v>230</c:v>
                </c:pt>
                <c:pt idx="1">
                  <c:v>68</c:v>
                </c:pt>
                <c:pt idx="2">
                  <c:v>13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A0C-4211-BAF7-7C94C13601C7}"/>
            </c:ext>
          </c:extLst>
        </c:ser>
        <c:ser>
          <c:idx val="1"/>
          <c:order val="1"/>
          <c:tx>
            <c:strRef>
              <c:f>PS_F10!$C$94</c:f>
              <c:strCache>
                <c:ptCount val="1"/>
                <c:pt idx="0">
                  <c:v>Percentage of Question 10e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0DF8-4433-BBEC-BE3CE306B6D2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0DF8-4433-BBEC-BE3CE306B6D2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0DF8-4433-BBEC-BE3CE306B6D2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0DF8-4433-BBEC-BE3CE306B6D2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0DF8-4433-BBEC-BE3CE306B6D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PS_F10!$A$95:$A$99</c:f>
              <c:strCache>
                <c:ptCount val="4"/>
                <c:pt idx="0">
                  <c:v>Never</c:v>
                </c:pt>
                <c:pt idx="1">
                  <c:v>Sometimes</c:v>
                </c:pt>
                <c:pt idx="2">
                  <c:v>Often</c:v>
                </c:pt>
                <c:pt idx="3">
                  <c:v>Always</c:v>
                </c:pt>
              </c:strCache>
            </c:strRef>
          </c:cat>
          <c:val>
            <c:numRef>
              <c:f>PS_F10!$C$95:$C$99</c:f>
              <c:numCache>
                <c:formatCode>0.00%</c:formatCode>
                <c:ptCount val="4"/>
                <c:pt idx="0">
                  <c:v>0.69486404833836857</c:v>
                </c:pt>
                <c:pt idx="1">
                  <c:v>0.20543806646525681</c:v>
                </c:pt>
                <c:pt idx="2">
                  <c:v>3.9274924471299093E-2</c:v>
                </c:pt>
                <c:pt idx="3">
                  <c:v>6.0422960725075532E-2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A0C-4211-BAF7-7C94C13601C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graphs.xlsx]PS_F1!PivotTable2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1b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218535183102113E-2"/>
              <c:y val="6.8118596661903748E-4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</c:pivotFmt>
      <c:pivotFmt>
        <c:idx val="146"/>
      </c:pivotFmt>
      <c:pivotFmt>
        <c:idx val="147"/>
        <c:dLbl>
          <c:idx val="0"/>
          <c:layout>
            <c:manualLayout>
              <c:x val="4.5205527829548205E-3"/>
              <c:y val="-2.3011418667482287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rgbClr val="F0F0F0"/>
          </a:solidFill>
          <a:ln>
            <a:noFill/>
          </a:ln>
          <a:effectLst/>
        </c:spPr>
        <c:dLbl>
          <c:idx val="0"/>
          <c:layout>
            <c:manualLayout>
              <c:x val="5.9218535183102113E-2"/>
              <c:y val="6.8118596661903748E-4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</c:pivotFmt>
      <c:pivotFmt>
        <c:idx val="153"/>
      </c:pivotFmt>
      <c:pivotFmt>
        <c:idx val="154"/>
      </c:pivotFmt>
      <c:pivotFmt>
        <c:idx val="155"/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PS_F1!$B$40</c:f>
              <c:strCache>
                <c:ptCount val="1"/>
                <c:pt idx="0">
                  <c:v>Counter of Question 1b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A2C6-438A-8A34-5CA47390C8C6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A2C6-438A-8A34-5CA47390C8C6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A2C6-438A-8A34-5CA47390C8C6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A2C6-438A-8A34-5CA47390C8C6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A2C6-438A-8A34-5CA47390C8C6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A2C6-438A-8A34-5CA47390C8C6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A2C6-438A-8A34-5CA47390C8C6}"/>
              </c:ext>
            </c:extLst>
          </c:dPt>
          <c:dLbls>
            <c:dLbl>
              <c:idx val="2"/>
              <c:layout>
                <c:manualLayout>
                  <c:x val="4.5205527829548205E-3"/>
                  <c:y val="-2.301141866748228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2C6-438A-8A34-5CA47390C8C6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PS_F1!$A$41:$A$45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PS_F1!$B$41:$B$45</c:f>
              <c:numCache>
                <c:formatCode>General</c:formatCode>
                <c:ptCount val="4"/>
                <c:pt idx="0">
                  <c:v>96</c:v>
                </c:pt>
                <c:pt idx="1">
                  <c:v>186</c:v>
                </c:pt>
                <c:pt idx="2">
                  <c:v>41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2C6-438A-8A34-5CA47390C8C6}"/>
            </c:ext>
          </c:extLst>
        </c:ser>
        <c:ser>
          <c:idx val="1"/>
          <c:order val="1"/>
          <c:tx>
            <c:strRef>
              <c:f>PS_F1!$C$40</c:f>
              <c:strCache>
                <c:ptCount val="1"/>
                <c:pt idx="0">
                  <c:v>Percentage of Question 1b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C0EB-4F6B-9E5E-64E6B7DAD15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C0EB-4F6B-9E5E-64E6B7DAD157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C0EB-4F6B-9E5E-64E6B7DAD157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C0EB-4F6B-9E5E-64E6B7DAD157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C0EB-4F6B-9E5E-64E6B7DAD15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PS_F1!$A$41:$A$45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PS_F1!$C$41:$C$45</c:f>
              <c:numCache>
                <c:formatCode>0.00%</c:formatCode>
                <c:ptCount val="4"/>
                <c:pt idx="0">
                  <c:v>0.29003021148036257</c:v>
                </c:pt>
                <c:pt idx="1">
                  <c:v>0.5619335347432024</c:v>
                </c:pt>
                <c:pt idx="2">
                  <c:v>0.12386706948640483</c:v>
                </c:pt>
                <c:pt idx="3">
                  <c:v>2.4169184290030211E-2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2C6-438A-8A34-5CA47390C8C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 rtl="0">
              <a:defRPr lang="en-US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defRPr>
            </a:pPr>
            <a:r>
              <a:rPr lang="de-DE" sz="1800" b="1" i="0" u="none" strike="noStrike" kern="1200" baseline="0">
                <a:solidFill>
                  <a:srgbClr val="333333"/>
                </a:solidFill>
                <a:latin typeface="EYInterstate Light"/>
                <a:ea typeface="+mn-ea"/>
                <a:cs typeface="+mn-cs"/>
              </a:rPr>
              <a:t>Relationship with Custom Officials</a:t>
            </a:r>
            <a:endParaRPr lang="en-US" sz="1800" b="1" i="0" u="none" strike="noStrike" kern="1200" baseline="0">
              <a:solidFill>
                <a:srgbClr val="333333"/>
              </a:solidFill>
              <a:latin typeface="EYInterstate Light"/>
              <a:ea typeface="+mn-ea"/>
              <a:cs typeface="+mn-cs"/>
            </a:endParaRPr>
          </a:p>
        </c:rich>
      </c:tx>
      <c:layout>
        <c:manualLayout>
          <c:xMode val="edge"/>
          <c:yMode val="edge"/>
          <c:x val="2.4185768416418511E-2"/>
          <c:y val="2.977667826248895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40186859567175742"/>
          <c:y val="0.28841576683487641"/>
          <c:w val="0.35181762522448856"/>
          <c:h val="0.69808558400138265"/>
        </c:manualLayout>
      </c:layout>
      <c:radarChart>
        <c:radarStyle val="marker"/>
        <c:varyColors val="0"/>
        <c:ser>
          <c:idx val="0"/>
          <c:order val="0"/>
          <c:tx>
            <c:strRef>
              <c:f>PS_F10!$B$5</c:f>
              <c:strCache>
                <c:ptCount val="1"/>
                <c:pt idx="0">
                  <c:v>Baseline 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1.0719070712274573E-2"/>
                  <c:y val="-8.507622360711130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A5-4BFB-A880-8D715EFCCCB3}"/>
                </c:ext>
              </c:extLst>
            </c:dLbl>
            <c:dLbl>
              <c:idx val="1"/>
              <c:layout>
                <c:manualLayout>
                  <c:x val="4.5020096991553543E-2"/>
                  <c:y val="-4.679192298391121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A5-4BFB-A880-8D715EFCCCB3}"/>
                </c:ext>
              </c:extLst>
            </c:dLbl>
            <c:dLbl>
              <c:idx val="3"/>
              <c:layout>
                <c:manualLayout>
                  <c:x val="-6.0026795988738058E-2"/>
                  <c:y val="1.701524472142226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A5-4BFB-A880-8D715EFCCCB3}"/>
                </c:ext>
              </c:extLst>
            </c:dLbl>
            <c:dLbl>
              <c:idx val="4"/>
              <c:layout>
                <c:manualLayout>
                  <c:x val="-7.7177309128377503E-2"/>
                  <c:y val="8.507622360711130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3A5-4BFB-A880-8D715EFCCC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EYInterstate Light"/>
                  </a:defRPr>
                </a:pPr>
                <a:endParaRPr lang="fr-F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PS_F10!$A$6:$A$10</c:f>
              <c:strCache>
                <c:ptCount val="5"/>
                <c:pt idx="0">
                  <c:v>Ownership of Integrity Standards</c:v>
                </c:pt>
                <c:pt idx="1">
                  <c:v>Reportability</c:v>
                </c:pt>
                <c:pt idx="2">
                  <c:v>Protection</c:v>
                </c:pt>
                <c:pt idx="3">
                  <c:v>Responses to Bribes</c:v>
                </c:pt>
                <c:pt idx="4">
                  <c:v>Ability to Bribe</c:v>
                </c:pt>
              </c:strCache>
            </c:strRef>
          </c:cat>
          <c:val>
            <c:numRef>
              <c:f>PS_F10!$B$6:$B$10</c:f>
              <c:numCache>
                <c:formatCode>0.00</c:formatCode>
                <c:ptCount val="5"/>
                <c:pt idx="0">
                  <c:v>2.3051359516616312</c:v>
                </c:pt>
                <c:pt idx="1">
                  <c:v>1.9274924471299093</c:v>
                </c:pt>
                <c:pt idx="2">
                  <c:v>1.6918429003021147</c:v>
                </c:pt>
                <c:pt idx="3">
                  <c:v>2.3595166163141994</c:v>
                </c:pt>
                <c:pt idx="4">
                  <c:v>2.309667673716012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A5-4BFB-A880-8D715EFCCCB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1154186560"/>
        <c:axId val="1154188192"/>
      </c:radarChart>
      <c:catAx>
        <c:axId val="1154186560"/>
        <c:scaling>
          <c:orientation val="minMax"/>
        </c:scaling>
        <c:delete val="1"/>
        <c:axPos val="b"/>
        <c:majorGridlines/>
        <c:numFmt formatCode="General" sourceLinked="0"/>
        <c:majorTickMark val="out"/>
        <c:minorTickMark val="none"/>
        <c:tickLblPos val="nextTo"/>
        <c:crossAx val="1154188192"/>
        <c:crosses val="autoZero"/>
        <c:auto val="1"/>
        <c:lblAlgn val="ctr"/>
        <c:lblOffset val="100"/>
        <c:noMultiLvlLbl val="0"/>
      </c:catAx>
      <c:valAx>
        <c:axId val="1154188192"/>
        <c:scaling>
          <c:orientation val="minMax"/>
          <c:max val="3"/>
        </c:scaling>
        <c:delete val="1"/>
        <c:axPos val="l"/>
        <c:majorGridlines>
          <c:spPr>
            <a:ln>
              <a:solidFill>
                <a:srgbClr val="D9D9D9"/>
              </a:solidFill>
            </a:ln>
          </c:spPr>
        </c:majorGridlines>
        <c:numFmt formatCode="0.00" sourceLinked="1"/>
        <c:majorTickMark val="cross"/>
        <c:minorTickMark val="none"/>
        <c:tickLblPos val="nextTo"/>
        <c:crossAx val="1154186560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000">
              <a:latin typeface="EYInterstate Light"/>
            </a:defRPr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graphs.xlsx]PS_F1!PivotTable3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1c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</c:pivotFmt>
      <c:pivotFmt>
        <c:idx val="146"/>
      </c:pivotFmt>
      <c:pivotFmt>
        <c:idx val="147"/>
        <c:dLbl>
          <c:idx val="0"/>
          <c:layout>
            <c:manualLayout>
              <c:x val="-2.6553940901213142E-3"/>
              <c:y val="9.9728966905689252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rgbClr val="F0F0F0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</c:pivotFmt>
      <c:pivotFmt>
        <c:idx val="153"/>
      </c:pivotFmt>
      <c:pivotFmt>
        <c:idx val="154"/>
      </c:pivotFmt>
      <c:pivotFmt>
        <c:idx val="155"/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PS_F1!$B$58</c:f>
              <c:strCache>
                <c:ptCount val="1"/>
                <c:pt idx="0">
                  <c:v>Counter of Question 1c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A2C6-438A-8A34-5CA47390C8C6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A2C6-438A-8A34-5CA47390C8C6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A2C6-438A-8A34-5CA47390C8C6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A2C6-438A-8A34-5CA47390C8C6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A2C6-438A-8A34-5CA47390C8C6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A2C6-438A-8A34-5CA47390C8C6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A2C6-438A-8A34-5CA47390C8C6}"/>
              </c:ext>
            </c:extLst>
          </c:dPt>
          <c:dLbls>
            <c:dLbl>
              <c:idx val="2"/>
              <c:layout>
                <c:manualLayout>
                  <c:x val="-2.6553940901213142E-3"/>
                  <c:y val="9.9728966905689252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2C6-438A-8A34-5CA47390C8C6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PS_F1!$A$59:$A$63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PS_F1!$B$59:$B$63</c:f>
              <c:numCache>
                <c:formatCode>General</c:formatCode>
                <c:ptCount val="4"/>
                <c:pt idx="0">
                  <c:v>100</c:v>
                </c:pt>
                <c:pt idx="1">
                  <c:v>190</c:v>
                </c:pt>
                <c:pt idx="2">
                  <c:v>29</c:v>
                </c:pt>
                <c:pt idx="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2C6-438A-8A34-5CA47390C8C6}"/>
            </c:ext>
          </c:extLst>
        </c:ser>
        <c:ser>
          <c:idx val="1"/>
          <c:order val="1"/>
          <c:tx>
            <c:strRef>
              <c:f>PS_F1!$C$58</c:f>
              <c:strCache>
                <c:ptCount val="1"/>
                <c:pt idx="0">
                  <c:v>Percentage of Question 1c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5E65-457E-88F3-A44AC9E68BE1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5E65-457E-88F3-A44AC9E68BE1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5E65-457E-88F3-A44AC9E68BE1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5E65-457E-88F3-A44AC9E68BE1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5E65-457E-88F3-A44AC9E68BE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PS_F1!$A$59:$A$63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PS_F1!$C$59:$C$63</c:f>
              <c:numCache>
                <c:formatCode>0.00%</c:formatCode>
                <c:ptCount val="4"/>
                <c:pt idx="0">
                  <c:v>0.30211480362537763</c:v>
                </c:pt>
                <c:pt idx="1">
                  <c:v>0.57401812688821752</c:v>
                </c:pt>
                <c:pt idx="2">
                  <c:v>8.7613293051359523E-2</c:v>
                </c:pt>
                <c:pt idx="3">
                  <c:v>3.6253776435045321E-2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2C6-438A-8A34-5CA47390C8C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latin typeface="EYInterstate Light"/>
              </a:defRPr>
            </a:pPr>
            <a:r>
              <a:rPr lang="en-US" sz="1800">
                <a:latin typeface="EYInterstate Light"/>
              </a:rPr>
              <a:t>Leadership &amp; Commitment</a:t>
            </a:r>
          </a:p>
        </c:rich>
      </c:tx>
      <c:layout>
        <c:manualLayout>
          <c:xMode val="edge"/>
          <c:yMode val="edge"/>
          <c:x val="2.870244858633178E-2"/>
          <c:y val="3.703703703703703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34681417987308549"/>
          <c:y val="0.25327334083239594"/>
          <c:w val="0.34393451609688031"/>
          <c:h val="0.75474518810148727"/>
        </c:manualLayout>
      </c:layout>
      <c:radarChart>
        <c:radarStyle val="marker"/>
        <c:varyColors val="0"/>
        <c:ser>
          <c:idx val="0"/>
          <c:order val="0"/>
          <c:tx>
            <c:strRef>
              <c:f>PS_F1!$B$5</c:f>
              <c:strCache>
                <c:ptCount val="1"/>
                <c:pt idx="0">
                  <c:v>Baseline </c:v>
                </c:pt>
              </c:strCache>
            </c:strRef>
          </c:tx>
          <c:marker>
            <c:symbol val="none"/>
          </c:marker>
          <c:dLbls>
            <c:dLbl>
              <c:idx val="1"/>
              <c:layout>
                <c:manualLayout>
                  <c:x val="4.2194092827004141E-2"/>
                  <c:y val="3.703703703703695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DD9-4FB7-9062-84F2CDF6727C}"/>
                </c:ext>
              </c:extLst>
            </c:dLbl>
            <c:dLbl>
              <c:idx val="2"/>
              <c:layout>
                <c:manualLayout>
                  <c:x val="-3.1645569620253201E-2"/>
                  <c:y val="3.703703703703712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DD9-4FB7-9062-84F2CDF672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latin typeface="EYInterstate Light"/>
                  </a:defRPr>
                </a:pPr>
                <a:endParaRPr lang="fr-F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PS_F1!$A$6:$A$8</c:f>
              <c:strCache>
                <c:ptCount val="3"/>
                <c:pt idx="0">
                  <c:v>Integrity as a Priority</c:v>
                </c:pt>
                <c:pt idx="1">
                  <c:v>Positive Example - Supervisor</c:v>
                </c:pt>
                <c:pt idx="2">
                  <c:v>Action</c:v>
                </c:pt>
              </c:strCache>
            </c:strRef>
          </c:cat>
          <c:val>
            <c:numRef>
              <c:f>PS_F1!$B$6:$B$8</c:f>
              <c:numCache>
                <c:formatCode>0.00</c:formatCode>
                <c:ptCount val="3"/>
                <c:pt idx="0">
                  <c:v>2.4864048338368581</c:v>
                </c:pt>
                <c:pt idx="1">
                  <c:v>2.1178247734138971</c:v>
                </c:pt>
                <c:pt idx="2">
                  <c:v>2.1419939577039275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D9-4FB7-9062-84F2CDF6727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1128455136"/>
        <c:axId val="1128446976"/>
      </c:radarChart>
      <c:catAx>
        <c:axId val="1128455136"/>
        <c:scaling>
          <c:orientation val="minMax"/>
        </c:scaling>
        <c:delete val="1"/>
        <c:axPos val="b"/>
        <c:majorGridlines/>
        <c:numFmt formatCode="General" sourceLinked="0"/>
        <c:majorTickMark val="out"/>
        <c:minorTickMark val="none"/>
        <c:tickLblPos val="nextTo"/>
        <c:crossAx val="1128446976"/>
        <c:crosses val="autoZero"/>
        <c:auto val="1"/>
        <c:lblAlgn val="ctr"/>
        <c:lblOffset val="100"/>
        <c:noMultiLvlLbl val="0"/>
      </c:catAx>
      <c:valAx>
        <c:axId val="1128446976"/>
        <c:scaling>
          <c:orientation val="minMax"/>
        </c:scaling>
        <c:delete val="1"/>
        <c:axPos val="l"/>
        <c:majorGridlines>
          <c:spPr>
            <a:ln>
              <a:solidFill>
                <a:srgbClr val="D9D9D9"/>
              </a:solidFill>
            </a:ln>
          </c:spPr>
        </c:majorGridlines>
        <c:numFmt formatCode="0.00" sourceLinked="1"/>
        <c:majorTickMark val="cross"/>
        <c:minorTickMark val="none"/>
        <c:tickLblPos val="nextTo"/>
        <c:crossAx val="1128455136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000">
              <a:latin typeface="EYInterstate Light"/>
            </a:defRPr>
          </a:pPr>
          <a:endParaRPr lang="fr-FR"/>
        </a:p>
      </c:txPr>
    </c:legend>
    <c:plotVisOnly val="1"/>
    <c:dispBlanksAs val="gap"/>
    <c:showDLblsOverMax val="0"/>
  </c:chart>
  <c:txPr>
    <a:bodyPr/>
    <a:lstStyle/>
    <a:p>
      <a:pPr>
        <a:defRPr sz="1200"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graphs.xlsx]PS_F2!PivotTable1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2a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</c:pivotFmt>
      <c:pivotFmt>
        <c:idx val="146"/>
      </c:pivotFmt>
      <c:pivotFmt>
        <c:idx val="147"/>
        <c:dLbl>
          <c:idx val="0"/>
          <c:layout>
            <c:manualLayout>
              <c:x val="-2.0837383061604719E-2"/>
              <c:y val="-3.3811163387722908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rgbClr val="F0F0F0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</c:pivotFmt>
      <c:pivotFmt>
        <c:idx val="153"/>
      </c:pivotFmt>
      <c:pivotFmt>
        <c:idx val="154"/>
      </c:pivotFmt>
      <c:pivotFmt>
        <c:idx val="155"/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PS_F2!$B$22</c:f>
              <c:strCache>
                <c:ptCount val="1"/>
                <c:pt idx="0">
                  <c:v>Counter of Question 2a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55EE-4EDC-89C3-3E7B0C3C816F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55EE-4EDC-89C3-3E7B0C3C816F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55EE-4EDC-89C3-3E7B0C3C816F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55EE-4EDC-89C3-3E7B0C3C816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55EE-4EDC-89C3-3E7B0C3C816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55EE-4EDC-89C3-3E7B0C3C816F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55EE-4EDC-89C3-3E7B0C3C816F}"/>
              </c:ext>
            </c:extLst>
          </c:dPt>
          <c:dLbls>
            <c:dLbl>
              <c:idx val="2"/>
              <c:layout>
                <c:manualLayout>
                  <c:x val="-2.0837383061604719E-2"/>
                  <c:y val="-3.381116338772290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5EE-4EDC-89C3-3E7B0C3C816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PS_F2!$A$23:$A$27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PS_F2!$B$23:$B$27</c:f>
              <c:numCache>
                <c:formatCode>General</c:formatCode>
                <c:ptCount val="4"/>
                <c:pt idx="0">
                  <c:v>24</c:v>
                </c:pt>
                <c:pt idx="1">
                  <c:v>108</c:v>
                </c:pt>
                <c:pt idx="2">
                  <c:v>175</c:v>
                </c:pt>
                <c:pt idx="3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5EE-4EDC-89C3-3E7B0C3C816F}"/>
            </c:ext>
          </c:extLst>
        </c:ser>
        <c:ser>
          <c:idx val="1"/>
          <c:order val="1"/>
          <c:tx>
            <c:strRef>
              <c:f>PS_F2!$C$22</c:f>
              <c:strCache>
                <c:ptCount val="1"/>
                <c:pt idx="0">
                  <c:v>Percentage of Question 2a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18E2-486B-A026-EA1269045D2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18E2-486B-A026-EA1269045D2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18E2-486B-A026-EA1269045D2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18E2-486B-A026-EA1269045D2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18E2-486B-A026-EA1269045D2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PS_F2!$A$23:$A$27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PS_F2!$C$23:$C$27</c:f>
              <c:numCache>
                <c:formatCode>0.00%</c:formatCode>
                <c:ptCount val="4"/>
                <c:pt idx="0">
                  <c:v>7.2507552870090641E-2</c:v>
                </c:pt>
                <c:pt idx="1">
                  <c:v>0.32628398791540786</c:v>
                </c:pt>
                <c:pt idx="2">
                  <c:v>0.52870090634441091</c:v>
                </c:pt>
                <c:pt idx="3">
                  <c:v>7.2507552870090641E-2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5EE-4EDC-89C3-3E7B0C3C816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graphs.xlsx]PS_F2!PivotTable2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2b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</c:pivotFmt>
      <c:pivotFmt>
        <c:idx val="146"/>
      </c:pivotFmt>
      <c:pivotFmt>
        <c:idx val="147"/>
        <c:dLbl>
          <c:idx val="0"/>
          <c:layout>
            <c:manualLayout>
              <c:x val="-4.0548427096141508E-3"/>
              <c:y val="1.643908940638197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rgbClr val="F0F0F0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</c:pivotFmt>
      <c:pivotFmt>
        <c:idx val="153"/>
      </c:pivotFmt>
      <c:pivotFmt>
        <c:idx val="154"/>
      </c:pivotFmt>
      <c:pivotFmt>
        <c:idx val="155"/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PS_F2!$B$40</c:f>
              <c:strCache>
                <c:ptCount val="1"/>
                <c:pt idx="0">
                  <c:v>Counter of Question 2b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D61F-4861-8FDD-CEBCEF08BAF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D61F-4861-8FDD-CEBCEF08BAF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5-D61F-4861-8FDD-CEBCEF08BAF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7-D61F-4861-8FDD-CEBCEF08BAF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D61F-4861-8FDD-CEBCEF08BAF4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D61F-4861-8FDD-CEBCEF08BAF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D61F-4861-8FDD-CEBCEF08BAF4}"/>
              </c:ext>
            </c:extLst>
          </c:dPt>
          <c:dLbls>
            <c:dLbl>
              <c:idx val="2"/>
              <c:layout>
                <c:manualLayout>
                  <c:x val="-4.0548427096141508E-3"/>
                  <c:y val="1.643908940638197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61F-4861-8FDD-CEBCEF08BAF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PS_F2!$A$41:$A$45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PS_F2!$B$41:$B$45</c:f>
              <c:numCache>
                <c:formatCode>General</c:formatCode>
                <c:ptCount val="4"/>
                <c:pt idx="0">
                  <c:v>13</c:v>
                </c:pt>
                <c:pt idx="1">
                  <c:v>102</c:v>
                </c:pt>
                <c:pt idx="2">
                  <c:v>199</c:v>
                </c:pt>
                <c:pt idx="3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61F-4861-8FDD-CEBCEF08BAF4}"/>
            </c:ext>
          </c:extLst>
        </c:ser>
        <c:ser>
          <c:idx val="1"/>
          <c:order val="1"/>
          <c:tx>
            <c:strRef>
              <c:f>PS_F2!$C$40</c:f>
              <c:strCache>
                <c:ptCount val="1"/>
                <c:pt idx="0">
                  <c:v>Percentage of Question 2b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D-A10B-4255-B76D-B2E8510F0E6B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F-A10B-4255-B76D-B2E8510F0E6B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1-A10B-4255-B76D-B2E8510F0E6B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3-A10B-4255-B76D-B2E8510F0E6B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A10B-4255-B76D-B2E8510F0E6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PS_F2!$A$41:$A$45</c:f>
              <c:strCache>
                <c:ptCount val="4"/>
                <c:pt idx="0">
                  <c:v>Strongly agree</c:v>
                </c:pt>
                <c:pt idx="1">
                  <c:v>Somewhat agree</c:v>
                </c:pt>
                <c:pt idx="2">
                  <c:v>Somewhat disagree</c:v>
                </c:pt>
                <c:pt idx="3">
                  <c:v>Strongly disagree</c:v>
                </c:pt>
              </c:strCache>
            </c:strRef>
          </c:cat>
          <c:val>
            <c:numRef>
              <c:f>PS_F2!$C$41:$C$45</c:f>
              <c:numCache>
                <c:formatCode>0.00%</c:formatCode>
                <c:ptCount val="4"/>
                <c:pt idx="0">
                  <c:v>3.9274924471299093E-2</c:v>
                </c:pt>
                <c:pt idx="1">
                  <c:v>0.30815709969788518</c:v>
                </c:pt>
                <c:pt idx="2">
                  <c:v>0.6012084592145015</c:v>
                </c:pt>
                <c:pt idx="3">
                  <c:v>5.1359516616314202E-2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61F-4861-8FDD-CEBCEF08BAF4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[Uruguay CIPS PS results graphs.xlsx]PS_F2!PivotTable3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EYInterstate Light"/>
                <a:ea typeface="+mn-ea"/>
                <a:cs typeface="+mn-cs"/>
              </a:defRPr>
            </a:pPr>
            <a:r>
              <a:rPr lang="de-DE"/>
              <a:t>Question 2c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4737167594310679E-3"/>
              <c:y val="-6.944444444444444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7000618429189858E-2"/>
              <c:y val="-4.6296296296296294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880429477794046E-2"/>
              <c:y val="-1.173020527859237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670377241813E-3"/>
              <c:y val="1.388888888888880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9143273269461E-3"/>
              <c:y val="4.8469454514666246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5246423260056E-3"/>
              <c:y val="-4.764033528067056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1613079615048116E-2"/>
              <c:y val="2.256944444444444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2.9336489188851393E-2"/>
              <c:y val="-3.421540080927384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8006499187601551E-2"/>
              <c:y val="-5.632074311023622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5942850893638296E-2"/>
              <c:y val="-3.0279076443569555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7.9365079365079291E-2"/>
              <c:y val="-1.302083333333333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1507624046994051E-2"/>
              <c:y val="1.1261261261261261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1587145356830323E-2"/>
              <c:y val="-5.43120876782294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1825396825396789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5.9523809523809521E-2"/>
              <c:y val="-2.0584602717167558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6296296296296294E-2"/>
              <c:y val="1.7361111111111112E-2"/>
            </c:manualLayout>
          </c:layout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marker>
          <c:symbol val="none"/>
        </c:marker>
      </c:pivotFmt>
      <c:pivotFmt>
        <c:idx val="119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027E-3"/>
              <c:y val="9.1873769685039373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9.6128608923884522E-3"/>
              <c:y val="-3.0279196519353999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marker>
          <c:symbol val="none"/>
        </c:marker>
      </c:pivotFmt>
      <c:pivotFmt>
        <c:idx val="127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9.8948568928883887E-3"/>
              <c:y val="9.548611111111189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1479346331708537E-2"/>
              <c:y val="9.1873133591569255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5.6446069241345197E-3"/>
              <c:y val="-5.470524049662331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.10317460317460317"/>
              <c:y val="-4.0709982087608256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7.9622859642544674E-3"/>
              <c:y val="-1.0560757608001703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6.3777965254343209E-3"/>
              <c:y val="5.1654227343202984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4.7311273590801187E-2"/>
              <c:y val="-4.2639518033218818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4"/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</c:pivotFmt>
      <c:pivotFmt>
        <c:idx val="146"/>
        <c:spPr>
          <a:solidFill>
            <a:schemeClr val="accent2"/>
          </a:solidFill>
          <a:ln>
            <a:noFill/>
          </a:ln>
          <a:effectLst/>
        </c:spPr>
      </c:pivotFmt>
      <c:pivotFmt>
        <c:idx val="147"/>
        <c:spPr>
          <a:solidFill>
            <a:schemeClr val="accent3"/>
          </a:solidFill>
          <a:ln>
            <a:noFill/>
          </a:ln>
          <a:effectLst/>
        </c:spPr>
        <c:dLbl>
          <c:idx val="0"/>
          <c:layout>
            <c:manualLayout>
              <c:x val="3.4847906334201185E-2"/>
              <c:y val="2.4223342285547129E-3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/>
          </a:solidFill>
          <a:ln>
            <a:noFill/>
          </a:ln>
          <a:effectLst/>
        </c:spPr>
      </c:pivotFmt>
      <c:pivotFmt>
        <c:idx val="149"/>
        <c:spPr>
          <a:solidFill>
            <a:schemeClr val="accent5"/>
          </a:solidFill>
          <a:ln>
            <a:noFill/>
          </a:ln>
          <a:effectLst/>
        </c:spPr>
      </c:pivotFmt>
      <c:pivotFmt>
        <c:idx val="150"/>
        <c:spPr>
          <a:solidFill>
            <a:srgbClr val="F0F0F0"/>
          </a:solidFill>
          <a:ln>
            <a:noFill/>
          </a:ln>
          <a:effectLst/>
        </c:spPr>
        <c:dLbl>
          <c:idx val="0"/>
          <c:layout>
            <c:manualLayout>
              <c:x val="2.7472547502075062E-2"/>
              <c:y val="-5.9647036307961504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</c:pivotFmt>
      <c:pivotFmt>
        <c:idx val="153"/>
        <c:spPr>
          <a:solidFill>
            <a:schemeClr val="accent2"/>
          </a:solidFill>
          <a:ln>
            <a:noFill/>
          </a:ln>
          <a:effectLst/>
        </c:spPr>
      </c:pivotFmt>
      <c:pivotFmt>
        <c:idx val="154"/>
        <c:spPr>
          <a:solidFill>
            <a:schemeClr val="accent3"/>
          </a:solidFill>
          <a:ln>
            <a:noFill/>
          </a:ln>
          <a:effectLst/>
        </c:spPr>
      </c:pivotFmt>
      <c:pivotFmt>
        <c:idx val="155"/>
        <c:spPr>
          <a:solidFill>
            <a:schemeClr val="accent4"/>
          </a:solidFill>
          <a:ln>
            <a:noFill/>
          </a:ln>
          <a:effectLst/>
        </c:spPr>
      </c:pivotFmt>
      <c:pivotFmt>
        <c:idx val="156"/>
        <c:spPr>
          <a:solidFill>
            <a:schemeClr val="accent5"/>
          </a:solidFill>
          <a:ln>
            <a:noFill/>
          </a:ln>
          <a:effectLst/>
        </c:spPr>
      </c:pivotFmt>
      <c:pivotFmt>
        <c:idx val="157"/>
        <c:dLbl>
          <c:idx val="0"/>
          <c:layout>
            <c:manualLayout>
              <c:x val="8.1894084227125935E-2"/>
              <c:y val="-0.1801188988687239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8"/>
        <c:dLbl>
          <c:idx val="0"/>
          <c:layout>
            <c:manualLayout>
              <c:x val="-2.7457884636848378E-2"/>
              <c:y val="4.8184018692112446E-2"/>
            </c:manualLayout>
          </c:layout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EYInterstate Ligh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PS_F2!$B$58</c:f>
              <c:strCache>
                <c:ptCount val="1"/>
                <c:pt idx="0">
                  <c:v>Counter of Question 2c</c:v>
                </c:pt>
              </c:strCache>
            </c:strRef>
          </c:tx>
          <c:dPt>
            <c:idx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033-43D6-9A6F-69E82E39C9D6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033-43D6-9A6F-69E82E39C9D6}"/>
              </c:ext>
            </c:extLst>
          </c:dPt>
          <c:dPt>
            <c:idx val="2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033-43D6-9A6F-69E82E39C9D6}"/>
              </c:ext>
            </c:extLst>
          </c:dPt>
          <c:dPt>
            <c:idx val="3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033-43D6-9A6F-69E82E39C9D6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9-7033-43D6-9A6F-69E82E39C9D6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B-7033-43D6-9A6F-69E82E39C9D6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7033-43D6-9A6F-69E82E39C9D6}"/>
              </c:ext>
            </c:extLst>
          </c:dPt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0B-D7C8-43C9-B8A4-700DA72EA9E3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D-D7C8-43C9-B8A4-700DA72EA9E3}"/>
              </c:ext>
            </c:extLst>
          </c:dPt>
          <c:dLbls>
            <c:dLbl>
              <c:idx val="1"/>
              <c:layout>
                <c:manualLayout>
                  <c:x val="3.4847906334201185E-2"/>
                  <c:y val="2.42233422855471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33-43D6-9A6F-69E82E39C9D6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EYInterstate Ligh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PS_F2!$A$59:$A$63</c:f>
              <c:strCache>
                <c:ptCount val="4"/>
                <c:pt idx="0">
                  <c:v>Never</c:v>
                </c:pt>
                <c:pt idx="1">
                  <c:v>Sometimes</c:v>
                </c:pt>
                <c:pt idx="2">
                  <c:v>Often</c:v>
                </c:pt>
                <c:pt idx="3">
                  <c:v>Always</c:v>
                </c:pt>
              </c:strCache>
            </c:strRef>
          </c:cat>
          <c:val>
            <c:numRef>
              <c:f>PS_F2!$B$59:$B$63</c:f>
              <c:numCache>
                <c:formatCode>General</c:formatCode>
                <c:ptCount val="4"/>
                <c:pt idx="0">
                  <c:v>294</c:v>
                </c:pt>
                <c:pt idx="1">
                  <c:v>28</c:v>
                </c:pt>
                <c:pt idx="2">
                  <c:v>3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033-43D6-9A6F-69E82E39C9D6}"/>
            </c:ext>
          </c:extLst>
        </c:ser>
        <c:ser>
          <c:idx val="1"/>
          <c:order val="1"/>
          <c:tx>
            <c:strRef>
              <c:f>PS_F2!$C$58</c:f>
              <c:strCache>
                <c:ptCount val="1"/>
                <c:pt idx="0">
                  <c:v>Percentage of Question 2c</c:v>
                </c:pt>
              </c:strCache>
            </c:strRef>
          </c:tx>
          <c:dPt>
            <c:idx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089B-47C6-A4BB-0FA5A7EC1761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89B-47C6-A4BB-0FA5A7EC1761}"/>
              </c:ext>
            </c:extLst>
          </c:dPt>
          <c:dPt>
            <c:idx val="2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089B-47C6-A4BB-0FA5A7EC1761}"/>
              </c:ext>
            </c:extLst>
          </c:dPt>
          <c:dPt>
            <c:idx val="3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89B-47C6-A4BB-0FA5A7EC1761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D-089B-47C6-A4BB-0FA5A7EC1761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10-1D28-457E-98CF-A80C047EF383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16-D7C8-43C9-B8A4-700DA72EA9E3}"/>
              </c:ext>
            </c:extLst>
          </c:dPt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18-D7C8-43C9-B8A4-700DA72EA9E3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1A-D7C8-43C9-B8A4-700DA72EA9E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PS_F2!$A$59:$A$63</c:f>
              <c:strCache>
                <c:ptCount val="4"/>
                <c:pt idx="0">
                  <c:v>Never</c:v>
                </c:pt>
                <c:pt idx="1">
                  <c:v>Sometimes</c:v>
                </c:pt>
                <c:pt idx="2">
                  <c:v>Often</c:v>
                </c:pt>
                <c:pt idx="3">
                  <c:v>Always</c:v>
                </c:pt>
              </c:strCache>
            </c:strRef>
          </c:cat>
          <c:val>
            <c:numRef>
              <c:f>PS_F2!$C$59:$C$63</c:f>
              <c:numCache>
                <c:formatCode>0.00%</c:formatCode>
                <c:ptCount val="4"/>
                <c:pt idx="0">
                  <c:v>0.88821752265861031</c:v>
                </c:pt>
                <c:pt idx="1">
                  <c:v>8.4592145015105744E-2</c:v>
                </c:pt>
                <c:pt idx="2">
                  <c:v>9.0634441087613302E-3</c:v>
                </c:pt>
                <c:pt idx="3">
                  <c:v>1.812688821752266E-2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033-43D6-9A6F-69E82E39C9D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EYInterstate Ligh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4" Type="http://schemas.openxmlformats.org/officeDocument/2006/relationships/chart" Target="../charts/chart38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8.xml"/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4" Type="http://schemas.openxmlformats.org/officeDocument/2006/relationships/chart" Target="../charts/chart32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523451</xdr:colOff>
      <xdr:row>5</xdr:row>
      <xdr:rowOff>8257</xdr:rowOff>
    </xdr:from>
    <xdr:to>
      <xdr:col>6</xdr:col>
      <xdr:colOff>148166</xdr:colOff>
      <xdr:row>21</xdr:row>
      <xdr:rowOff>42334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499322</xdr:colOff>
      <xdr:row>22</xdr:row>
      <xdr:rowOff>124459</xdr:rowOff>
    </xdr:from>
    <xdr:to>
      <xdr:col>6</xdr:col>
      <xdr:colOff>146262</xdr:colOff>
      <xdr:row>37</xdr:row>
      <xdr:rowOff>6349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A9FB7F8-82EE-DC09-70F6-A1E8153337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327024</xdr:colOff>
      <xdr:row>14</xdr:row>
      <xdr:rowOff>140405</xdr:rowOff>
    </xdr:from>
    <xdr:to>
      <xdr:col>16</xdr:col>
      <xdr:colOff>22224</xdr:colOff>
      <xdr:row>29</xdr:row>
      <xdr:rowOff>28011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324555</xdr:colOff>
      <xdr:row>32</xdr:row>
      <xdr:rowOff>8114</xdr:rowOff>
    </xdr:from>
    <xdr:to>
      <xdr:col>16</xdr:col>
      <xdr:colOff>19755</xdr:colOff>
      <xdr:row>46</xdr:row>
      <xdr:rowOff>98792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329495</xdr:colOff>
      <xdr:row>48</xdr:row>
      <xdr:rowOff>86077</xdr:rowOff>
    </xdr:from>
    <xdr:to>
      <xdr:col>16</xdr:col>
      <xdr:colOff>23637</xdr:colOff>
      <xdr:row>65</xdr:row>
      <xdr:rowOff>106906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343252</xdr:colOff>
      <xdr:row>68</xdr:row>
      <xdr:rowOff>21167</xdr:rowOff>
    </xdr:from>
    <xdr:to>
      <xdr:col>16</xdr:col>
      <xdr:colOff>9525</xdr:colOff>
      <xdr:row>81</xdr:row>
      <xdr:rowOff>130895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353131</xdr:colOff>
      <xdr:row>85</xdr:row>
      <xdr:rowOff>69849</xdr:rowOff>
    </xdr:from>
    <xdr:to>
      <xdr:col>16</xdr:col>
      <xdr:colOff>47273</xdr:colOff>
      <xdr:row>100</xdr:row>
      <xdr:rowOff>122427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331469</xdr:colOff>
      <xdr:row>0</xdr:row>
      <xdr:rowOff>232833</xdr:rowOff>
    </xdr:from>
    <xdr:to>
      <xdr:col>16</xdr:col>
      <xdr:colOff>31750</xdr:colOff>
      <xdr:row>13</xdr:row>
      <xdr:rowOff>158749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552449</xdr:colOff>
      <xdr:row>15</xdr:row>
      <xdr:rowOff>203200</xdr:rowOff>
    </xdr:from>
    <xdr:to>
      <xdr:col>16</xdr:col>
      <xdr:colOff>91950</xdr:colOff>
      <xdr:row>29</xdr:row>
      <xdr:rowOff>93106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552512</xdr:colOff>
      <xdr:row>30</xdr:row>
      <xdr:rowOff>162611</xdr:rowOff>
    </xdr:from>
    <xdr:to>
      <xdr:col>16</xdr:col>
      <xdr:colOff>104775</xdr:colOff>
      <xdr:row>45</xdr:row>
      <xdr:rowOff>182878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567266</xdr:colOff>
      <xdr:row>48</xdr:row>
      <xdr:rowOff>33867</xdr:rowOff>
    </xdr:from>
    <xdr:to>
      <xdr:col>16</xdr:col>
      <xdr:colOff>123825</xdr:colOff>
      <xdr:row>64</xdr:row>
      <xdr:rowOff>64220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571924</xdr:colOff>
      <xdr:row>1</xdr:row>
      <xdr:rowOff>131234</xdr:rowOff>
    </xdr:from>
    <xdr:to>
      <xdr:col>15</xdr:col>
      <xdr:colOff>495723</xdr:colOff>
      <xdr:row>15</xdr:row>
      <xdr:rowOff>55034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473738</xdr:colOff>
      <xdr:row>15</xdr:row>
      <xdr:rowOff>560713</xdr:rowOff>
    </xdr:from>
    <xdr:to>
      <xdr:col>17</xdr:col>
      <xdr:colOff>57149</xdr:colOff>
      <xdr:row>29</xdr:row>
      <xdr:rowOff>71343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455959</xdr:colOff>
      <xdr:row>31</xdr:row>
      <xdr:rowOff>116905</xdr:rowOff>
    </xdr:from>
    <xdr:to>
      <xdr:col>17</xdr:col>
      <xdr:colOff>66675</xdr:colOff>
      <xdr:row>46</xdr:row>
      <xdr:rowOff>164080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438150</xdr:colOff>
      <xdr:row>48</xdr:row>
      <xdr:rowOff>119342</xdr:rowOff>
    </xdr:from>
    <xdr:to>
      <xdr:col>17</xdr:col>
      <xdr:colOff>66675</xdr:colOff>
      <xdr:row>63</xdr:row>
      <xdr:rowOff>175095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436685</xdr:colOff>
      <xdr:row>65</xdr:row>
      <xdr:rowOff>148248</xdr:rowOff>
    </xdr:from>
    <xdr:to>
      <xdr:col>17</xdr:col>
      <xdr:colOff>76200</xdr:colOff>
      <xdr:row>81</xdr:row>
      <xdr:rowOff>172251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445721</xdr:colOff>
      <xdr:row>84</xdr:row>
      <xdr:rowOff>3663</xdr:rowOff>
    </xdr:from>
    <xdr:to>
      <xdr:col>17</xdr:col>
      <xdr:colOff>85725</xdr:colOff>
      <xdr:row>99</xdr:row>
      <xdr:rowOff>48182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487130</xdr:colOff>
      <xdr:row>0</xdr:row>
      <xdr:rowOff>49864</xdr:rowOff>
    </xdr:from>
    <xdr:to>
      <xdr:col>16</xdr:col>
      <xdr:colOff>605638</xdr:colOff>
      <xdr:row>15</xdr:row>
      <xdr:rowOff>391286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535122</xdr:colOff>
      <xdr:row>13</xdr:row>
      <xdr:rowOff>22225</xdr:rowOff>
    </xdr:from>
    <xdr:to>
      <xdr:col>15</xdr:col>
      <xdr:colOff>144827</xdr:colOff>
      <xdr:row>29</xdr:row>
      <xdr:rowOff>151003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541090</xdr:colOff>
      <xdr:row>31</xdr:row>
      <xdr:rowOff>106955</xdr:rowOff>
    </xdr:from>
    <xdr:to>
      <xdr:col>15</xdr:col>
      <xdr:colOff>148346</xdr:colOff>
      <xdr:row>46</xdr:row>
      <xdr:rowOff>159533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550041</xdr:colOff>
      <xdr:row>49</xdr:row>
      <xdr:rowOff>145628</xdr:rowOff>
    </xdr:from>
    <xdr:to>
      <xdr:col>15</xdr:col>
      <xdr:colOff>163647</xdr:colOff>
      <xdr:row>66</xdr:row>
      <xdr:rowOff>7707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549774</xdr:colOff>
      <xdr:row>69</xdr:row>
      <xdr:rowOff>120229</xdr:rowOff>
    </xdr:from>
    <xdr:to>
      <xdr:col>15</xdr:col>
      <xdr:colOff>165828</xdr:colOff>
      <xdr:row>85</xdr:row>
      <xdr:rowOff>1356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564348</xdr:colOff>
      <xdr:row>87</xdr:row>
      <xdr:rowOff>9525</xdr:rowOff>
    </xdr:from>
    <xdr:to>
      <xdr:col>15</xdr:col>
      <xdr:colOff>180402</xdr:colOff>
      <xdr:row>103</xdr:row>
      <xdr:rowOff>62103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585694</xdr:colOff>
      <xdr:row>105</xdr:row>
      <xdr:rowOff>7497</xdr:rowOff>
    </xdr:from>
    <xdr:to>
      <xdr:col>15</xdr:col>
      <xdr:colOff>209550</xdr:colOff>
      <xdr:row>119</xdr:row>
      <xdr:rowOff>79125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545678</xdr:colOff>
      <xdr:row>2</xdr:row>
      <xdr:rowOff>179916</xdr:rowOff>
    </xdr:from>
    <xdr:to>
      <xdr:col>15</xdr:col>
      <xdr:colOff>158750</xdr:colOff>
      <xdr:row>11</xdr:row>
      <xdr:rowOff>172183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15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244475</xdr:colOff>
      <xdr:row>20</xdr:row>
      <xdr:rowOff>63500</xdr:rowOff>
    </xdr:from>
    <xdr:to>
      <xdr:col>16</xdr:col>
      <xdr:colOff>542924</xdr:colOff>
      <xdr:row>33</xdr:row>
      <xdr:rowOff>766953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232833</xdr:colOff>
      <xdr:row>33</xdr:row>
      <xdr:rowOff>849841</xdr:rowOff>
    </xdr:from>
    <xdr:to>
      <xdr:col>16</xdr:col>
      <xdr:colOff>541866</xdr:colOff>
      <xdr:row>51</xdr:row>
      <xdr:rowOff>162644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230716</xdr:colOff>
      <xdr:row>1</xdr:row>
      <xdr:rowOff>55034</xdr:rowOff>
    </xdr:from>
    <xdr:to>
      <xdr:col>17</xdr:col>
      <xdr:colOff>0</xdr:colOff>
      <xdr:row>19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71899</xdr:colOff>
      <xdr:row>15</xdr:row>
      <xdr:rowOff>442329</xdr:rowOff>
    </xdr:from>
    <xdr:to>
      <xdr:col>15</xdr:col>
      <xdr:colOff>377986</xdr:colOff>
      <xdr:row>31</xdr:row>
      <xdr:rowOff>152134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83313</xdr:colOff>
      <xdr:row>33</xdr:row>
      <xdr:rowOff>106061</xdr:rowOff>
    </xdr:from>
    <xdr:to>
      <xdr:col>15</xdr:col>
      <xdr:colOff>388114</xdr:colOff>
      <xdr:row>47</xdr:row>
      <xdr:rowOff>25289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66393</xdr:colOff>
      <xdr:row>1</xdr:row>
      <xdr:rowOff>164337</xdr:rowOff>
    </xdr:from>
    <xdr:to>
      <xdr:col>15</xdr:col>
      <xdr:colOff>428987</xdr:colOff>
      <xdr:row>15</xdr:row>
      <xdr:rowOff>197935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401917</xdr:colOff>
      <xdr:row>15</xdr:row>
      <xdr:rowOff>324784</xdr:rowOff>
    </xdr:from>
    <xdr:to>
      <xdr:col>15</xdr:col>
      <xdr:colOff>101039</xdr:colOff>
      <xdr:row>30</xdr:row>
      <xdr:rowOff>164764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399116</xdr:colOff>
      <xdr:row>31</xdr:row>
      <xdr:rowOff>193115</xdr:rowOff>
    </xdr:from>
    <xdr:to>
      <xdr:col>15</xdr:col>
      <xdr:colOff>94316</xdr:colOff>
      <xdr:row>45</xdr:row>
      <xdr:rowOff>115645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402478</xdr:colOff>
      <xdr:row>2</xdr:row>
      <xdr:rowOff>138206</xdr:rowOff>
    </xdr:from>
    <xdr:to>
      <xdr:col>15</xdr:col>
      <xdr:colOff>178734</xdr:colOff>
      <xdr:row>14</xdr:row>
      <xdr:rowOff>55096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527960</xdr:colOff>
      <xdr:row>15</xdr:row>
      <xdr:rowOff>498928</xdr:rowOff>
    </xdr:from>
    <xdr:to>
      <xdr:col>15</xdr:col>
      <xdr:colOff>600076</xdr:colOff>
      <xdr:row>30</xdr:row>
      <xdr:rowOff>134347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532040</xdr:colOff>
      <xdr:row>32</xdr:row>
      <xdr:rowOff>156935</xdr:rowOff>
    </xdr:from>
    <xdr:to>
      <xdr:col>15</xdr:col>
      <xdr:colOff>590550</xdr:colOff>
      <xdr:row>46</xdr:row>
      <xdr:rowOff>79466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547914</xdr:colOff>
      <xdr:row>51</xdr:row>
      <xdr:rowOff>166914</xdr:rowOff>
    </xdr:from>
    <xdr:to>
      <xdr:col>16</xdr:col>
      <xdr:colOff>243114</xdr:colOff>
      <xdr:row>66</xdr:row>
      <xdr:rowOff>58602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513639</xdr:colOff>
      <xdr:row>2</xdr:row>
      <xdr:rowOff>97106</xdr:rowOff>
    </xdr:from>
    <xdr:to>
      <xdr:col>15</xdr:col>
      <xdr:colOff>582083</xdr:colOff>
      <xdr:row>15</xdr:row>
      <xdr:rowOff>225637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9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36799</xdr:colOff>
      <xdr:row>15</xdr:row>
      <xdr:rowOff>535517</xdr:rowOff>
    </xdr:from>
    <xdr:to>
      <xdr:col>15</xdr:col>
      <xdr:colOff>342574</xdr:colOff>
      <xdr:row>30</xdr:row>
      <xdr:rowOff>44482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45588</xdr:colOff>
      <xdr:row>2</xdr:row>
      <xdr:rowOff>179266</xdr:rowOff>
    </xdr:from>
    <xdr:to>
      <xdr:col>15</xdr:col>
      <xdr:colOff>394920</xdr:colOff>
      <xdr:row>15</xdr:row>
      <xdr:rowOff>136444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hanshan YU" refreshedDate="45957.405244328707" createdVersion="4" refreshedVersion="8" minRefreshableVersion="3" recordCount="331" xr:uid="{00000000-000A-0000-FFFF-FFFF01000000}">
  <cacheSource type="worksheet">
    <worksheetSource name="RawData"/>
  </cacheSource>
  <cacheFields count="35">
    <cacheField name="Source" numFmtId="0">
      <sharedItems containsBlank="1" count="1417">
        <s v="80a48690e5affacaa2873e6a2a5cf467417fa61e2dd480e858ed7d2bc2f0094e"/>
        <s v="cb64e1e4967d377bdab8221f69f032b7e5a0c213cbd976b37e0724837ed32d1f"/>
        <s v="a50878559c855fd5b4bc826c143fc0032999da7b6caab776865dfc47dd366a88"/>
        <s v="8b591973c9bd7388f66eaa0e6032a563093e607e647a636bfbaa939c925971b3"/>
        <s v="2d6bde3018469e6838b38c99e88a17d830489c4a910729be2adafb23c1bb3569"/>
        <s v="3a297b328453b14cc68fc56aa89108b3a03bbfaadfc9c0cfe6f4053256b550c0"/>
        <s v="b8b8c35998d8d973a1b04eee188368e0e0b6d4e594307db608b74f3d90d0adc0"/>
        <s v="d670eb97010e42acaf26b841e7ccc83bb0c55fcb2b9ea01146e9de4781c5ab44"/>
        <s v="03b1499899aaceabca48394adf8bc8a6f910e1c6bb58596f89ce2297e2b1c82a"/>
        <s v="3ca4b17f770669643aaa2ea1c2244062af7acf51edb9698f0670f2f1ce7dd0a5"/>
        <s v="44a9cd3b95ccfca651665ba6f9824b046f3af8f505cf5b61fafb3936e276d5a7"/>
        <s v="f6fdf2a35180a550f6e281f1ce52afe94ef30455f243c56c46c023a52c9de8bd"/>
        <s v="a5d7ff0c67c01f02c3183416ff41deace9d17fabc4ea542fe57ca2d2ea8c9330"/>
        <s v="66800039290198a197eb27d4c010413cdd4c8ce6278448aa209ea8307717915c"/>
        <s v="e3d676063bcc99d06d9983dfaa3f9f31f277c020edd23c5284271af87df56af1"/>
        <s v="431baaeb7c3bf3e4963b0955ebc1453258bb1381ea4609875c29d073de20bec1"/>
        <s v="18fbcaceda99b97bb31eda035a9fbad27a9cb462768bacfed2cc4178813e7da0"/>
        <s v="6955a31cf35d38eab6726550fcb318a0183d2c6f5985e7af657aee5ab5d55820"/>
        <s v="cc3122d7636852f6903a31f30ac52120e66121872ab0d55447b22595aea0c14d"/>
        <s v="a8c0f3ebbf683aca79804cb578f25ac0a991e950c105b7b9e3b4021b8bd3aa30"/>
        <s v="5fedcadffebf1ebac689ef1615768f82376eda76ee581e43e02f13d92cc63df1"/>
        <s v="a0bb1aedfb6a2ecce660e3e26f8c269af9fb4447c4e8046e5e9c2a3642362328"/>
        <s v="1ec5894330b697afb222b4b36faae3dedb0a57a24edcddde0986322ac6812003"/>
        <s v="7b18bef5c0e9e8505cc17d3148b1e052103cc5825d2338544fe9c6f46fae58e0"/>
        <s v="d2e77ad3af7bdef558eed9eb0c3cb53ae6a103b1f0680fa02e13e4f11c450afd"/>
        <s v="3ce1588e3d6cf0e3e6db8265cbe9feb5bf49f763f633ba8cb124892565dd1905"/>
        <s v="d6eb3b1a457b0e72fb5a69ad2e6813e5878616c637da4a908679d56fead05660"/>
        <s v="fd0b26881ff79aa4eb7e9236199fc4d537a6d4d8db74d5ea4f125a77d62619c2"/>
        <s v="3e9b8f462dc01ce19ae42508484d2948fb00216f457571860d68e1ee7c91e5cf"/>
        <s v="4cc2ac44b9a74597fbe0bc18989d6aa72ea47fb7c33901808f6916069b9c0f37"/>
        <s v="3b9008956cee6ae2e580dd7349cbe97a41cfbc1adcb8b1b990b95de607bd32f2"/>
        <s v="1b711bb63b662e88a5ab5d2341bad53b1c450c4e400ec94b8e9e1009f1619987"/>
        <s v="add7abc4501aee15b692f09fdfef06f468df4419d1c4ecbf0377bea967d98252"/>
        <s v="6853e0308bc2b223d711a50a8879b42517422f052a2a0b9f49cf7ab90be05d9d"/>
        <s v="0d145aceb4fd43306f4741e1f78cd167ac0e0f236111d27cdc47db56300b5a86"/>
        <s v="e66f5ad1a92cabf2bdec188efdeefa8d6b02406625ff004c05b62aacb6d4fa96"/>
        <s v="6fa53eeff903bf9ba39a32ce391f1fd6c5e37c5efb4b04ec19d07adad5b92b7b"/>
        <s v="b8ac8c24585560b0b4f84d301eea16e4c9d00688118dbebe572e779fdad6af47"/>
        <s v="f85367c4d34dfd0a294092e9b73be4c2ea43fab491b2b0aab899114dcc0624d1"/>
        <s v="563f86013def4fd623d161972e1f44ea9666cbcc36a3626ed3415a202dd56ee9"/>
        <s v="abc076b548ed5e12f8cb07e617ff3978c3f17fcd0e7995afde0e49910e884ed1"/>
        <s v="b3a2ababeb4056924f699267004fa3c1058e5ff1de0d6e15a81a2da289e3e960"/>
        <s v="10d7c42d70428740d56ae392dbfb5d02caa7c494a04122fa6d963eb2ccecda97"/>
        <s v="5cb326b374c4a0673915eab629d2a3ba475983cad508ee5f93b08fb0e2ddd9e5"/>
        <s v="89b562335c4bbdd90e7aebf7cb3fbf04f5a75812051265845e61e087188116ee"/>
        <s v="bad8410f1c135aece1addc83cc8838db65a529a1a6fde01936ffa6c024a52e78"/>
        <s v="7f8d5dd6825e2452c4c1b5efd58b7d7d0bc64a2ac8b20e69f4511717fe1c3ec4"/>
        <s v="597ae65ba09336e21233163864ff097312421f54083250c641c944a9a06fdb99"/>
        <s v="693797d69ec21f169099f07ef16571afceac2ba1d76ca8a7c23bf85003a17507"/>
        <s v="0e55e2acfaa6d091de8203855de2109c61eb297ddcab89836937405299b234b0"/>
        <s v="787c1942cc0982ca0cddf9ed472d38bda58758db2932b28e2060fd95e4084bc7"/>
        <s v="4efe016b3ef51753bde297868cb6888193710cd76db7b7ca0363f31cfaeb8d12"/>
        <s v="8f05707ce857c0bdc0ba9966f49dad45cb6d9baef77f52875e7f92fd9738bffc"/>
        <s v="4dcffcc6c65267016eccbcfcb88a5ed28b535be6ec967e49f28c112fdd73c79f"/>
        <s v="524e4e57fb2449bdd5c6a66d13ebb925adf49069a8683e61f948971ba35f4ade"/>
        <s v="37b1f67c438a633ff5712758e9d6116d623be8dbb1f87809771f5537e4e6c144"/>
        <s v="08919b61c97a8e8196ad9aa150c0ec9166377a78d202d5f7783d04cddd1a7986"/>
        <s v="0d44567b7ced251ac2225ab2df4a08eb1d740444fe38e91afbc2ff86af04525c"/>
        <s v="d0e6429cce41b70ab3dcde9d25843b61153151817b02aea462ad81cae8aedba0"/>
        <s v="81152111965859b2204694ed3d79b5279a053da37c56f6d19d865076625d3504"/>
        <s v="009a7fe5a3138c14982245a2fb70f9b0b964c7e28a89374f83b76b613276a04b"/>
        <s v="c9610c4542385f6663efce01bdd1ea46863d8d6be12e3e2f55985ba95226442d"/>
        <s v="76d56954d020051307568eae84816dec4f848a6cefc1cf52705a72d3f793d71e"/>
        <s v="2ebd09a5f2fd6cc296dc7bfef39626b5f3a769b740379fc7a6b2bb86fa221003"/>
        <s v="b608621957e9f4ecf86382d53c8fd014dd01258fb002965d48ebafadd217c64a"/>
        <s v="7351d0108395348f1229b649a8ab656274b019a3bfa048dc8726d0e52c542d45"/>
        <s v="585ec5604b07e7a43b393c70f407ce50fb528e4b2335dd8a9d59518b09f32b35"/>
        <s v="4967afd215ac14c750d835ddb3dae2917e90779da6cf626388974b89c46a7fe9"/>
        <s v="5d0d0a4825ba4fe89c43c251ed7b082d46d06c2df87f1d260b1f3782d63a6b35"/>
        <s v="c337af9c2461a38fbc7cca8a77fedd8dc438feab292dbdb88ce4329966d1a67e"/>
        <s v="4ffd3ebb8dd85d1dd9f9e708a32344a773a7e04c8f216902409d6bdd144a6e04"/>
        <s v="66a7124d1a09451dbd431c4204758c92a866878f4fbc6cf51de4dc3d37f39e78"/>
        <s v="74f66d2eaed7178126e8ca4bb94dfe9788c7fae745ee51a8207d8db629b06fa3"/>
        <s v="3809a5302948b3543314b490a89dd79398386e92c8b8b6b5d00fa65a3c24ada3"/>
        <s v="db3e5ef70b366fc3b208443c8751d940ac0982c22ca8a7b7d27c0ac5be862a23"/>
        <s v="886c460ed8cbbbe064c05cebfaeec63d488cce58725f1de6e8414a9afda6f8c1"/>
        <s v="fac254fe8fb6fc6d2b341179ef5ce40389db1485296f0a912fca5ede3c9a7753"/>
        <s v="e896387de6dde3dd96326d435043a851d29f8600af3c1eee911fb793b5b251f0"/>
        <s v="5e6eb80bf68868036f71c6f7fb58d954ec8566622a2852f61e181413a3126df7"/>
        <s v="f1cf5b355838f936e708166d9f75ac53d86e104c4a96b66e35f6f2a9468a9011"/>
        <s v="f36e5cff5499c98c625154f5cf4e9fc04f99c36d902dbfc5faaa46064b1e77ba"/>
        <s v="cfa40db4f30a89bfa4721dd9f4e3b266654fa0f6aafe1e626a7c0851f4b10605"/>
        <s v="be2e93b44fcd0ab203337abac9f484a86dfd588af29dde89e4734d49a622e30e"/>
        <s v="6c9e0fda8783a8ca1f78db33581660a24f5758e83f6353d6b2d75616397c4d9b"/>
        <s v="0cf064b8c614eeee512c09d299917876d96c1aeb9bcd83e87bd04862c772fe6f"/>
        <s v="ec5ea1f9454dd54c4e529e7cbd9a2bf85ec858e218ca39e87603b5bcd901d8e0"/>
        <s v="846fdecb3b5a2102b1dfc92aa98e72e550687bd678b9640b6457f81063cddbe5"/>
        <s v="225e14d0c02265f845d5c4edef29970f0290f2d0dd801f3412078b57cf9c9c84"/>
        <s v="0c604d5e69e1e7c4ab2a1f339c5f31718af024aa6ed2d2f162587d6f9760eff8"/>
        <s v="a06eddfcd8984af33af47eae444f843bf569abed9599a9fc1a04e36eca1ea7c5"/>
        <s v="1a7578226680474a1716fbcec8ea92d04becd0194376989dfe2d75f176ee04e5"/>
        <s v="36802e55daf8be08a062d553bb2dbbe3ed2bce38baec1c8d7bbbb71349dd410c"/>
        <s v="c3f424c483f73e3eff96a34fd9898f1ed50be374a9234cc145a1daedf5b2990a"/>
        <s v="046392e49bef885000b48e8368fa60e697be6d6d9a0e364e72b500609e2ffff5"/>
        <s v="0c876c2c6e376dfc6dd84e7d69f38903db98c22867bf33113730f67721fa5f6d"/>
        <s v="5c53b0fab2cb11940b38b883a4b793cdd053aeb0b1d302b40acf96e9a894a4e3"/>
        <s v="3666e369d1922784af69b81584d34cff5c344f38952bb582292790118a6c1b29"/>
        <s v="6169753175319bca7e04b6b3d2fa1fe4126a4fee2a7d9eb90c2bdf6b76c6444c"/>
        <s v="b5ad85bccd7572791bb2f05cf6e0258d7b0949e362c473e0ea5d37b1b699ef06"/>
        <s v="c76c4e23d3192afb3a97a3c5a35ea2a35c12c949b4391ccefaec76857111a636"/>
        <s v="36657d204129410ebfc7e3832473fc36d4c580de7c6813c904dd595971dd5bea"/>
        <s v="bb19236dc218224d28cf13a8557942c44668b852290ba504031bcdb159f7fcf4"/>
        <s v="8ef26a349c57a5ba86c1df526dee1d2743a10d263c3e54fbc06e74a3e1ed0d46"/>
        <s v="266a8fcf9ed591a07da4f6f0f5c255d72569f720437443689444c255b3724c3d"/>
        <s v="21125f778400e0afa622bfb41120c5c82229e62ef0e61368b593d0232c2a4393"/>
        <s v="4197ef2efb60b97d033c9ca0174d213ed847e137f08ab88e590b884cb91dd0d6"/>
        <s v="aacf2cf6a99fb5f9b527d5dd1bf9311ad1c47dec60aedd5fd41ccc07b89521d4"/>
        <s v="4705ef2c9fb7374ae5d29147bb9488567c5b29aab681795af184adc64785e32a"/>
        <s v="6f9afd68284979b71466388babe77c027c67980da42899d6060bb542761c1417"/>
        <s v="5a0da3a7716971e713f69ddfb6fc80b6ead0396fae3799bf6841f1ac25c4684d"/>
        <s v="94b5908c91fc375849722e69e2bc7d12a90e741078ec73aea1b53084030cd379"/>
        <s v="6e29fedac9b4c862a59cac9b84e06c6ab78050953d530055a15a22a1236315dc"/>
        <s v="8f13b6f0ca28bbb000b108e5ca52546e021c71cabd0b73f78c5c6bd627bf130b"/>
        <s v="10e5feaef29658182c5276b369f15d92188d90ae07528ec36222b819b10dffb7"/>
        <s v="9c76d487798f0d36156777bd3ec986fe9b382acdf9a3abaa632fe9b35ce33f90"/>
        <s v="3755f77e1a8d428ec3418fc79ceab7ae42d05b2894cb9458288b80084305e60f"/>
        <s v="21ce5d90d984068294272b4e8d1c0dfb7377c5e58573879adfdffe616fa02c63"/>
        <s v="ebcfbf835658c2fbdc78a291dfc36e6220e4d7fd12bc8bf2f0c7d17585dc627f"/>
        <s v="12ab713a014e1c5a46aab2cfe587011fba74167135716003f17c68f875a3df8e"/>
        <s v="2b1b5c9f7b248cc36cce68028be7802bef6df931f4126123e060ed3df0c9ca0a"/>
        <s v="56bb08f6b8963039700b328a43acd82d98a47c58a3788cfafeebbe98b2b6fcac"/>
        <s v="a8190c8e3304a6ab3417f86952b9b18e6cd65c87de5ea8a8bd9d731e1bffd979"/>
        <s v="c06755a51b6e096284ccb04bfa202dd907b5ebe86d5fc976ab8ee4f6d765eeb8"/>
        <s v="1fdef71234c73c00c1a0774d97cf75e2d8676a7dade5668a4c822eea3c0df933"/>
        <s v="42906088177238225ef12fe6e3af6966d50bd7fda55d6c6e656d598f051c8524"/>
        <s v="3811323f448f68721210e29be9491041edb2e477448ea0947d4c0d87cef4a178"/>
        <s v="27b71fd7d16c3095a5bdd6b6a9e7b9d98047c8bda8f26a7040986530fecc55de"/>
        <s v="81a5fe2c68bbf978369c95561358fe6485900007defef90856f3774e7ae8953b"/>
        <s v="65725412a0c2dc113c2f856908ad5567efc537933c4d463633e974f37c2eb9a5"/>
        <s v="6bb3265f329f86294faaa16f91d9060670aa844f482cb358d01f78967970b975"/>
        <s v="760829812e24dfe734a59ef844ca385ebfec9968ecef5bc24c7b55fbb726d831"/>
        <s v="5b92bc0e9d1c4ae0150daf3bdb2d56e172f45a8e061a0230812f9f3f5de91968"/>
        <s v="6161677e34e38b91185bb847aa504cb224e6a2bd6a359fc008f6e75eaf470973"/>
        <s v="7ce0402b07226fa5f7a083d2d66461f5db5acfd52c0ee5b7bae7bbb3a05968e3"/>
        <s v="d254f107434157b2e98eaa61b657877e142c8aba8f94b67001e8146f681418eb"/>
        <s v="0fed0d5d318e5afe3933d832c0493f4952912ac5621b7940f00ed378a4a64cdc"/>
        <s v="73b6956b26d5625ce44a55090f74f1a0d35781699b00fa945cc1b3fc1a149b4b"/>
        <s v="2daf50e553aeeef59e35c72f2705df887c57c929fdb35165785fdd6df6e78f96"/>
        <s v="8635b97c17157366f2b2e8c1457d5331a0859ea17c3a9dd51ce855ef187e0b05"/>
        <s v="b9912eb5417519c9f4636d8e002bf23c597bd7845750df7f19651a7ef66b5ebf"/>
        <s v="0c734826d1dd8c21c3b8766130af059b9bca946168a33a2c11aa93877b7dbe70"/>
        <s v="a927b3fb20eaf0576fd2d7107b77fb57af9ab12f47e1b331d8fbbec037175972"/>
        <s v="384f7b80b9003400ea058e5802b2b5d7c5aaf2fab7fae74b5311376e046db45d"/>
        <s v="14f0563606c491b0f9e592339a9699e12b9ef01966c8169506a787b820277408"/>
        <s v="88f6b58993e8dfa9c6c5ced79fbb4b5dc796d22ce8855fdacb1b944358fb51b0"/>
        <s v="37885cfbea1cd352888bfb7ce88c72f9e8bc73280bb40094be359f5705a927a5"/>
        <s v="48ab51b53b76b1ad753200c8a025f8cde0b3b6896511b05dc053d936453e61dd"/>
        <s v="e6ec3c6a5259742913c242419754908c6077fc2f1786e8f6b7b27814275c3d4a"/>
        <s v="cef15e4e54bdc95f4747ec43664fc17c611c5513b2e2231caf123820d4f0db56"/>
        <s v="197555f54cd404d1a13fe91ee240a7fa717847de484b4a1de1918f56a0b754b4"/>
        <s v="0fe59670f881a6fe32a41b8c5756fb2f4afbddcbe6a836afd4b1d204b1afe125"/>
        <s v="2ed03d4b76a6b82dccb147b95f56f97e18a72a15a1d1b8dee46432daa193770e"/>
        <s v="b6f58e1d5f67441d35c66360b6c1ca604f8c2765c7ea684e00f813a88b87d978"/>
        <s v="8efcf9364ea890ebaebf0f91334caf03d27ba454c727cd60ae54b6eb3875d3d1"/>
        <s v="fd344472319bdfd90d60e31bf12fc25fa04390b23e1dc2108f32487db698301c"/>
        <s v="fbe55f5e3588c7e3cd49dafec9e3521648ae045af5d8f1289475fb4c84bf7bdd"/>
        <s v="31fea7f9953ab822171edf4bcd744a1b714f91c1ad0fc237f0f964405c88ad81"/>
        <s v="1bcfcc665d8bff0627c010575c9e40ad52d8ef7a7cb9219c748e4df720efb497"/>
        <s v="463677202222323867fee754b95f49ce0a447ddfeb3bab179cf2faf3b52a2f33"/>
        <s v="8e54029ab53d19b2564a9ca22373f9c734e7a13ad1ccb4eb5064ce26c22bc8b1"/>
        <s v="62d10c26a321d8ddcc000f8e7af15337bac05e7dd112f8849cdce79a8baf5551"/>
        <s v="3135762d5ecdba84cffaba355619236a6c2f09bd7bf8c6239e06a3fdd74050dc"/>
        <s v="a8dc94efc3bab33a4bed1b0fbe6b3a1d9b4608e77dbc3a957e74a56e237540b7"/>
        <s v="85a1f80b0f5cf7154b346466f97431acb56d4f071cd4d65d19cab8732c75fc42"/>
        <s v="ae044dafd2430dc82dec2d77e5183294187b6c06e9723d44c5cc2b3fcaa87c79"/>
        <s v="fcdf2fab7f276f04c6f01c583a5f26dc6bb64c0c30813fe0efee68105c403ff6"/>
        <s v="51d3dfcaf50c93c646878ce2536a7e2f54eb9e93cff1f036da092ade01f7eeae"/>
        <s v="7a29510ab9f9083ed74f75b77f03cdb32ec2c174eae8ca5793fa88d1c397bc5f"/>
        <s v="724cd1f899a5f19d8029c99c9f2ba6c068278fbb9684302bc43e30b59fa40608"/>
        <s v="b33eb0742379f7185186750b6ea7e662ee1aa2533de9c6acda61dc320e6775ec"/>
        <s v="ec9baccb862e2ebaf448c7fd4616b3054babcdf11bac08c8f265c8c22e8286f5"/>
        <s v="1283e5c9b0d965b6f0498ae015a84cc2d99cc9755296bbb5ee81c6fe6a6ba6ff"/>
        <s v="5f35e22ef5c925e82cca0ecaf192507ea1c73b61afbd146c3c345cda1b1edece"/>
        <s v="bcd631aaff4cdcd357998e093eda898c34bece9e3003f349ed82afbdc336021c"/>
        <s v="bd6bc1e4dd940a66df8a61b11e54046fed9b2fbd1b176f6000425d168ab3e63c"/>
        <s v="aac3785d4d5af028a061d0aa3d49bfa7ceb8cfc8dbc24631d3b68e21f89e82a5"/>
        <s v="3fb72aa0594b203c939eb5e45d35dcc1cf879f1302ffb93e508d1f6afd762def"/>
        <s v="ec096ab33cefa0d48b4fb71a2cdca048fe943a11235cb3a9fe123c8cff2815d4"/>
        <s v="f33c95575d422044761eee44201772ed5569424f99482dfa26e7b9e1f689d565"/>
        <s v="d36e0dcb05311a872cab2373cde506594340ee63013f2769be426a37c2144af2"/>
        <s v="4f9674ff22f9289fcc9dffc3d38764493fc73d7e431c94931527f3f6350eba21"/>
        <s v="f8f7c437ba8b6d5dcd202b3878c2007bed8956d5d8dd5328f1089d6715ea6592"/>
        <s v="ea2665e2edfc1a4873cca35009f828b9c691f5aee8ba491c7e3ecd271b7f2c92"/>
        <s v="11f93ecf1ba1f349ce8ee882ea36083732b001400ef085330d8f7d43523a25d7"/>
        <s v="b70b61b4a60e8b65464581e95d71ab6fe293a3905365bf3a1078cbfec9475cf2"/>
        <s v="082ad69f1d8217e257844c3c81b7a2d19db63ef37429ac1d48375d7922f09b7b"/>
        <s v="cae149c7b1b5119783e1ae0861afb4c0d3fcbf9717ae9860f16e0d940b421e42"/>
        <s v="755927535330762bdd52c6d89a43f7018d703aecd9ea45a902a84b1989dc2435"/>
        <s v="0eb3220b67d2b6c4428185ef828a25956b9ac366c2dd4594e2a9f826ab5d33ec"/>
        <s v="5c3621a5a8dc59e58a9011cf5a36cdd85c080d595cf8d373f01a4a9e72e6f6b9"/>
        <s v="978fc391bf82827f5a6b2c4448479576be634b201404f14af61778a3435b1083"/>
        <s v="789eafbc4b008b0d6f23c700fdde692f027760f213c9b46411bdf05c27bbd52e"/>
        <s v="b79ca5055c939f3a2d8a7a49765caa81d2c66d8843568ea6b48dbec46b8db1de"/>
        <s v="5672413426d8f64ba32d0dc962576cd91e6be68a413220d645992f7661345828"/>
        <s v="d7a9618246fc01e96c9453a98d28677ec8f1fa47ae9be45b0943afb57dea6aba"/>
        <s v="17b95e63d1645ed0b230754c2f3458c46bd912219995d311500e60aed96a088f"/>
        <s v="d7584ead6d6c1b818e57da6f6e52e629f75f0baac4a03042e7bf5aab638d4c7e"/>
        <s v="8e390888341ae9bf8662476b0f234a911d2222695e6d1f22a91525148d2eac33"/>
        <s v="30b1b864473cda4b44e36d4cbe150fba9e28314915060db3bd246d02ed5443d4"/>
        <s v="d59ad5919ad43038e9e91dba64d2455220e2d538315c2258f406ac62d226dda8"/>
        <s v="61a9bd183f5b62de68acc5142fc0777643960f72efeea52107fecacb6860b45a"/>
        <s v="57a65b968d8bc1a76db048f66844d75c22d308285a2f157733bb3e1e0b8dadaf"/>
        <s v="8c905079b22818716a7077ff2853eda60a7262f97a5a023cbf001e5319a6db4b"/>
        <s v="c9142a52e4cbbdd8caf6b50731c372b811376474d7139637d8c49f0bbcadfb30"/>
        <s v="258a3f4f8b0cd59fd7173fadd42ddad10b2322dd2910f76bd743f53a1a4e4439"/>
        <s v="1e916cd1d3d6591546f40f4281906bc523115490c6e65933ed4d99a92760bcb5"/>
        <s v="aa6f1ded38c477c1987e3c472b742b80dd9668e9cee49e92e02187ba34ba53d4"/>
        <s v="cfbaff13d1cc7f65e21708e7746ca7429c8c0f9f8fa27cd957959da48074dc4c"/>
        <s v="149f1e788a3054a24cd920c4b9f73d3234c4417e4719b7e45fe37d92709ec0fd"/>
        <s v="bb6badeb0cf3c21f6939346d28c26bfa63e8f3418655974b72bc052e0bae51c4"/>
        <s v="e798938cf5098fa3e6b19f3a19b841c98b19d54d9e1f598b24bb845560993cf9"/>
        <s v="faf7aee0eb63ea040873f05817fb647d2dd4b333b4b3233183326b7731260ca9"/>
        <s v="a678d53f7547ce78700b5cf1db87111d05ddfc140ae72b43da93310c82a92a8b"/>
        <s v="1d406065ec5a0fa7d3ce075de4a89a38067aace41f4577d0cca534770fa98487"/>
        <s v="5ef1543ac70368d45fe45d95798ecb875321f72817f9be45811d25d27c9dddf2"/>
        <s v="5c37a55e2c791214198e8489671745079160e9f0a3f3b8c2556cf9ed3fe2ba4c"/>
        <s v="2534989b05eac09c48dd072041b47fec38d3609994f6930e74ee2a97802d9586"/>
        <s v="6268a79015d3210bf2f88c89339c9cc762356401d76fbb8f07d8991f16314656"/>
        <s v="ce11073ad013b8075e77db95b23360bbc397024e5017f45ad53531231fe1279e"/>
        <s v="8dbbbf44a1524aa42198994199a3480c51fab08b0002029e300574f28e06c241"/>
        <s v="c4c513ddcb085ab65794e55c54165f15c0be18aca10770157d44c6783285ffea"/>
        <s v="de534aa2e173e8d58ad1370921035daa93bacafa47bd32dc7843dbe1699b80be"/>
        <s v="5e08038556d6329eda0fb2ef5a5e75eae6077e8c76752ec767e672539e154ccf"/>
        <s v="f0d5b84e256b2bdea014e6093a8a877047cfde67f1e6443ac90aaa4e10f0f307"/>
        <s v="3655d0e84973e2af2f5982b66f1328d0c1f6116b8b810cc0390fa2fd783f0e5d"/>
        <s v="92ca231eda002eee69be2cdf4796adb39978ac864a155167e427c26487ad9ab7"/>
        <s v="141d123d1e6c30eb9a4ba4ce957f1c017ae47aeefff2baeb7fb1bf6ea0191d0d"/>
        <s v="614fe9ff09a4496a4184aea766da43eb1b39b9fc07518b20e6bbdb9a12cf5e5a"/>
        <s v="1c5677799cb2c084e8bd894e985ec373e15cc98d2aaf4377c79bf27ab3bd3b04"/>
        <s v="d41c23280a2237d0f05bc3ebe19ece3317e00180f10834f5729d62d6bf187162"/>
        <s v="424c0b16e18d14d6cf1a3a7f6125ff577d22b8fa8dc72cee4cc57b94a56fef06"/>
        <s v="ebd1865b2535b25700c1d40f36a218479c074cd53e371b794a709eeb9e96ae86"/>
        <s v="00c2bbc667762a4071b5afe2ea547fccc6f153f6e72c816846e570977fd0e2b5"/>
        <s v="bb5388b3feb7d42ba3f9a2ae9f752c2b8c503dbd062d11946d374b838943cde9"/>
        <s v="4065bfcd7e29d0c706bf970a78e82b09ccf7e072cf7da9a8f57251b8ce2961b7"/>
        <s v="e7d5cc5f99a633fa5d832bf487d3d1d0c6b5fc2da74e5e71985cc8430b432b9b"/>
        <s v="2c2c96db86d049f19465b3ea315eb1708e24db6b910ce302fc90f3cf2faf4853"/>
        <s v="e5be4d9d48727ebde10c4eaded962cf05e606a5b9747be850cedc7433fd05142"/>
        <s v="699adb3cbda790de22f4b2ca5fc1595d30aab977539ceddd217930c4088ea1b4"/>
        <s v="9d3c7d53ebafe751eddba2d1dab209d584715ac4d296318ef02f7b7b8695e1da"/>
        <s v="10ebec779210a32a96806ab1e9df5d10999eeb968cbc6d3a5526708f73838e10"/>
        <s v="2f1e2025b8a8cbdecdb5add52c3acf8d31ffd4727673fbec9f06fcc1118ef14c"/>
        <s v="eeb9a92663b657b3dfb2c4dae59f76412e92297f2019e24540284ae4331631fc"/>
        <s v="e3223803fff62a2638f6e2dbb572dfd307ba65f7dfa08e5e581526c1e08a2e6e"/>
        <s v="7672d6d66feb46f3342cbd95aca3d56fa2f184fd06363ba7dde0ca6fa72431a0"/>
        <s v="ab4bb82b5433930e53037594bc0dc3036e321e50f4b8b92812073788decedeb7"/>
        <s v="2740a607d2502024328461fad6ffca3cf804197f54d0d8049d441fbfcf600f49"/>
        <s v="36e86e2f6c1a195c6131e9a1dcd8cf5733a3951db37edecf17a46148863f93a9"/>
        <s v="7beeb46e1b946db987630a2111407529b551858ebc01325d9140e490e026c51a"/>
        <s v="de8c014007922137679760d282eed0ba5a7ed19032a4e811ff8092c7794ecd4e"/>
        <s v="d271bec8975c4f30d3806b4f7ce9850aee17a8d6c72b69acef784a1b8f1e840d"/>
        <s v="598b71bc07aab5bfb9829874f23560c621e770cfbd9bd7f86d6c281b1a2214c8"/>
        <s v="6d37ddf2819aec0819566d2cc511e2b2a9d2b6cf183c27e5a19ee4ca1981403b"/>
        <s v="33a29aecfc334bf1939aba1ca165d6be1f3643bf427c574cd6758bdf4d54903c"/>
        <s v="9609e5e5acb60eb5f483a8053d5d91432641e7b7acd2dacb21f9abe0d3f1205c"/>
        <s v="0d2211bd7a2f7e150fbbedf6867d3e738addf8384fdd626b6d73c467fd7a3863"/>
        <s v="4ca16a8bffe3bded8fbb3d30dadaabbac7439c1a3c057653ca255bedd611a260"/>
        <s v="e07edcc180e4d52cf3d0dac1cea4ad9f5afc9035e50811325b6960d985f82244"/>
        <s v="21b7e4236bcdff36a8b1edf98a9f4d62c71f0e9e3296edbd91eb5031effdf466"/>
        <s v="b61b1f8da3862f2789ea944ad708bc17232540b637cd87da87dc08e4dc1f1296"/>
        <s v="2687fbf50e3c2a81930ac6551753d3488bfcd0088e5cd0b481859533348bc3e1"/>
        <s v="89cca38ceadd29bced8913888fae5ff7bf9fa104fe95e9af9854e7a4c30a9bb1"/>
        <s v="706a15ee6379c9f8e3bf65fcf01237465b9f13c8b1842351e790be954304599c"/>
        <s v="884747a4374a35b42af8d49b760b803794876647014cafacd55aafb30b90881c"/>
        <s v="f63803506b5d8373a82296f458fc8fc0b737b155402037214f34043b3148448f"/>
        <s v="3df78bc109fc350a1f1f64d5eb866a2dfaa958502b76458bfaead69982214f23"/>
        <s v="0189b9e5ba24d9447ed77b185de46bf59c38b9849e5afe524d23211df069baf7"/>
        <s v="b72f29d0801c9b570220cf65e76cecebb48f7ab792d1dea0d0a39b0cf79c3054"/>
        <s v="687c86ffb09055070c34d36f5a76e1a14519dd4ac56150b25e7b2c3b88ca4a4c"/>
        <s v="41af3a4bda9292373f45f3836929803c64aef10197d75dbc8dfcba98658eda6e"/>
        <s v="83747e97dafcc112a5a47e442c7daed19292f155794a8e4c4f5b779080e81e9e"/>
        <s v="1839465f855bcf16e440fed3c8ad7dc15ad9eaf808f5aa05c4937d291d04bc17"/>
        <s v="cb2d25c9e5bb9455f29fdf59c70e4dcc3e821bcf85893bfe46b35b0b55955da9"/>
        <s v="0a466856625992d96d2a6f056097374812885234580b2323c094b4819cc679cc"/>
        <s v="1417e8c73d7fc89ffa21ef0e872641fa90e0c00eb9f6a938e39d7edbdbad0224"/>
        <s v="40ae6ce3b144d6afa87d6c8c71b4ce20d96b3e026def70d5bdda65779c25f5be"/>
        <s v="c599c1b0a1e277b24207df1dbdae889e5c6f8b1a500d1919f968130791ce4b58"/>
        <s v="19bac642d39f3babcbb75c9e06d8e4f3a5a7ffb08fb83df27ac5431487ac04fd"/>
        <s v="b8e21103cfbccd0602b9f0b66416d6866ea3da7bdf2e9af3b787e4081e635949"/>
        <s v="780ca83921e4adf3ba86e43d6fe4b228f3301ab4fa03d291a06efd0711e4b606"/>
        <s v="195e7083468ebde7ddad81219bd5e95c09032b1a464583edf36700c167ce877f"/>
        <s v="e162d4aacf3047d776065c4809c7682bdab5f6c94a16b7bd9140ee539b312ed2"/>
        <s v="d4e06311fbe68f80eb64d8ca9a01808644349ad9b76776a09c58edc1560f192c"/>
        <s v="cdb6a0d61e532da033f0fdab8569566d0fc545e968491608fbffb28af566905f"/>
        <s v="f1869281fea131ee8f7da1d9dd4bdb8d82a62f3b62606f7b1cc4fa919ea74eb1"/>
        <s v="45da0c5e8a9fc91f706b71576c93ed53e799f795aa8b85cd439fc3077f75a347"/>
        <s v="0e1e52abbb9abcad92bd12445872bba4a275b78cd9add76b408734eab12dbe61"/>
        <s v="078cd9f8e20b33bcf930de74b35b012a3235905ae364d42e95d0a796ccde8a3d"/>
        <s v="196ddb61a39da966954ba8b3b653df30e21d92740e98fcf3cdfa7bd55f548fc2"/>
        <s v="77d30b46a26ca2db2b417d26f678b95ffdc5b31422fb4c98d1a3689886df3c9d"/>
        <s v="bb91c3dbf8e65901b461462c842a8dae0f42b94dc7ab43189ca5d67c722b0b35"/>
        <s v="9695524290268df0e495c1a18eab7a8f8be05386ae89af9fd86faba1f63be518"/>
        <s v="efd05e29ce5f924ebe9de55fe1b7baf222c110ef0b1412871304164a2a4e2061"/>
        <s v="7fd522881d40d537218703c31b43148f642acb3ff7640e45b1bee26988a8eae4"/>
        <s v="b44aab83280611976840327e5d71e8f161f5a189afd3df5bf9fb5530cfdf3594"/>
        <s v="ca34bdde9904caeed9784f9b0b395ee4ad463ac5646a825d42267548e4a82188"/>
        <s v="0fdfb6a63355b2fba2df40170bdda55623991f25f705b8786bb28b1018282125"/>
        <s v="82caaafc9e6a6d7f8a835e8bd4ccec296d14b591a74c98d2fc28ed1a2b72417e" u="1"/>
        <s v="8021cae2b3aea374e7c875115b4652a49598c17ee93256dd9457a5d6907c5557" u="1"/>
        <s v="0186a914dfcf2f934cd11ed68724a577bd441e6b0be61a58ee291950cc4d6cb6" u="1"/>
        <s v="9514ae3deec1d1ae5ae9818ff8c3102deec2257e8fa667ce08771ef2673a505d" u="1"/>
        <s v="56e924d9767da6a208a905a84dac58b0a082b1990fba15402c2240d715e98ff3" u="1"/>
        <s v="f2f04bc8f63e3b2bb24b9f77b67f86693e3c080b5aaf3e3a0bfea1214a6d5131" u="1"/>
        <s v="8e09b7fb0e3ab1aaee24497b5f6162186b31c41322ff0c8090c1543e43902a4a" u="1"/>
        <s v="7f24b57a45751c0f8571ac0e4c8823e65ebfc30cde1a92c316f612ee021405c7" u="1"/>
        <s v="f0cfdf62e01c2c8d31a4ec3b73987591b78622efd25d81a43f1c344eec39cef7" u="1"/>
        <s v="8f9e593facc9ab62b7f8076779ee1e398afb1dacf2560aaf46db4a1eff60efb3" u="1"/>
        <s v="021b9f4ffd3cfb47edf93b2894a9e94bca53c389f04f4ecbd48a23b985f0149b" u="1"/>
        <s v="4ecbe34353a0c2c92dc4c2a5fd3abe37d31c96240014dec9b842dcfb0f863f64" u="1"/>
        <s v="e035f9add09e8bc380abeb80d7bf2eea5753ce43b421721fda7e4af946c37802" u="1"/>
        <s v="31773cc70d48a21e2227106356c4faef7cc2eeb2a078bc1d7452c92c7ed3d9d4" u="1"/>
        <s v="f61a4ee01f1f408d88fe916cb6b7cbc6638cec5e89cd4b96d2d29aad81d33893" u="1"/>
        <s v="e6cac7a1df4988f814d06947ddde10c1662052a9f6781389186b56042708febf" u="1"/>
        <s v="0fe945d5a652a907fbde739fcf9e5d519ed77565856ff09d8c6b09da88ac793d" u="1"/>
        <s v="3b68aaeffcccf38bf1a99f5b9779079a83f153bd9202d755f598b680f1c9dac4" u="1"/>
        <s v="c6462719ead7fef77838b618b9a339871c73b7801b3799c4075e4f663af51ee0" u="1"/>
        <s v="a860627194fcc82ac11a0d7c06ac0b9bd949f507611f6aabefb1e80c1847995f" u="1"/>
        <s v="aa681698d725c747cc2e3e29e660818e18e9648e1dd5114f24782ae59d5561d2" u="1"/>
        <s v="a7397b16f16a3cd177f5534b17a56ee5fba9c3f9f6d5e07e9197ba4db193cd4f" u="1"/>
        <s v="aa02659cba1658680adb51118dd67f1585800d40429ddfbea94162d168bccbc0" u="1"/>
        <s v="7e6926c4a31d0cc04c2dc1af1982f8907c9a91b0ca83e4837fefc91ca27942c9" u="1"/>
        <s v="8fdfb30c22453230334b6a9ae98391fbd8af8a859a4524b385976226337ea60b" u="1"/>
        <s v="3463c026b1cdc451be85c13cb94462f1ab15c42d6470e5fd584dd2c5025f8f99" u="1"/>
        <s v="e758311963365224aa09ff986d7b9d64187d2f711f41b8d8dfd3bd9551489154" u="1"/>
        <s v="b494ea95fadaebc0579b70f06720c987c948346527b4d7c9f5f45d4636558b1c" u="1"/>
        <s v="c1853fc937d741b6e17f5ef9b4d00b58e1fbc69d56bc74449548cd1aa62c0e25" u="1"/>
        <s v="164d984e677b1486ba43ceed34a427049f16a30bfd5e371a9006691f95b996cb" u="1"/>
        <s v="8f91f0da9336fd8b470f1be322aa8dc3e2b79117fbac572a13a5bfc96ed137bb" u="1"/>
        <s v="a9a3be2d148d408a3e251c60bd314b743b37534256fb0ac55b9cbdd05fe39484" u="1"/>
        <s v="120a56331a1bf85553c4d86040a2e7996fb91b45a45779ef0e3b93117871fd29" u="1"/>
        <s v="17878d5c86f639070fb1aece97d22cd9d455ff0da5912dcdcca7a2e166565c57" u="1"/>
        <s v="afe66744471535e1375c3d4d8494d83a013112428313f2e149d136a33a8d3b19" u="1"/>
        <s v="2ad1af9067f4296a068b4acf35018dd82faf6670466dca7927033adf5fd3635a" u="1"/>
        <s v="97e4562eda8fc6b5a6d9887dfbe680890649193a3a90a6b02787c287c4c0beaa" u="1"/>
        <s v="1470bdf2c1ab87b426c54204896a42f739eb4d66317a79d20bf3b5971337748f" u="1"/>
        <s v="8e54d7bb80e69511dcef6d105b0e9175d48fb190e65f848b6ae3a5401f026520" u="1"/>
        <s v="25b9b9b7772af7c0d73e98cdc909c7b0a0448a5d87d82e914a665e5223a48184" u="1"/>
        <s v="ca59d451f2e432882ba0945c0eb2f96d55dc401bea826d01d37284e4ba40b452" u="1"/>
        <s v="4d8cae5f0893c2c575182c6fbda9e9b1187342efef6146b900153138134c04fe" u="1"/>
        <s v="5babb1649ee82d3d0f9177be89e855f2dcfb57433f1f3c097b984fdae37c378a" u="1"/>
        <s v="dc72f88ff5d006e830721555788b101a6a89069073f19f86b60ebd5b8c87190e" u="1"/>
        <s v="9a45a912601e075876ec70e0d911cb4c94ec9bd3adcafcc8890cca1ed0017488" u="1"/>
        <s v="a0ff2486256b856782c300085d93ed3045187c0476b6c233fb024b2926d4f122" u="1"/>
        <s v="e6a3a0bcf9bf1e10e2730a4f9303e1adf7d3c0ddda0118c9ce5371302e95ee08" u="1"/>
        <s v="587cd65babc2d5f04a9e821f524dfe810ac29361dbb9298c7f571c5ca6721faa" u="1"/>
        <s v="95747ee29b9fca283865e727bab41aa1b76b269d4d6ee4d15120ff4d907022ab" u="1"/>
        <s v="492bfb2edf31eb31daac3c1c51212fc4dddaff1e4efa8699e8def2b1c66fc344" u="1"/>
        <s v="02a6506162708e62a9c65b8102f0ff0b2e5e725c7bd10e3f21bc38a970868fed" u="1"/>
        <s v="a090bb96bcb10397990302a029335b7b11512fe4bb1b83c577973a7ae158a951" u="1"/>
        <s v="162719cd13dd8c7c84d8efe6b7090b413af8bf6d29ef14927e20dc757a205f79" u="1"/>
        <s v="c773abacf39f9dbc9026986d5c14d04fbe4953d59f638d28dda2a0aa1004c81b" u="1"/>
        <s v="756cd3adfc1c556e42bb8bf79f30bd40b8ed9d3f73e066aa72a25f4e5aecd2a9" u="1"/>
        <s v="486a01dc04851dac8e72b943c8f3b1773b4053c58b12ed63fd6cc1ff5a4ed60e" u="1"/>
        <s v="e0ca9dbf670eea1b0d7cd0348db24094a30438bc336d4fb6f41cb29db5716947" u="1"/>
        <s v="b1846f74f93b9110903686cec4774a15c6460951c11448026bfd7c91edbd7fde" u="1"/>
        <s v="3a11b0232dc116543f6cedb927e50673efa895c5e825cd3c59cf1008eb5a3dec" u="1"/>
        <s v="e60c83a6dad25bfff7df85dac128351786d85d37113a22871fee1226f2b66441" u="1"/>
        <s v="a95315bd59606ade008ebe7f0ccf376bc1cce32dd2f047cd225c190d9db6e3dd" u="1"/>
        <s v="e3c3b4fe2e1c1a832fe03f88e9d49a33f72642e7b631ba6f5a17801be5781530" u="1"/>
        <s v="b78eb0e463d54e55fc029c942dbaeb0f2f541f8b26bdb7851316a2052138c423" u="1"/>
        <s v="daa19a7f34ec15eacab171f8e7223c3b201f1f3358760bdb2ac91489bc13fb31" u="1"/>
        <s v="63e83fb690f53a6f0934bca7a1f731f69dc6e3351b6ac7336496b7fd0ecd74bf" u="1"/>
        <s v="1d5c3b03bd9107daf6b764935a6626b45886bada7964b0ce64352a02988d6e58" u="1"/>
        <s v="f146d7b107d732d7b1d309cddac26cff4ed046f2c0232d9956e066897b7b4544" u="1"/>
        <s v="97790e937dbda41eb3a134b53b547f9ae495e3fdbd091707e6be00e00ed89fd4" u="1"/>
        <s v="6a39a1f0d6552550c1c5dab7eaac7e6a038daf6d3abc0be26661c02671348498" u="1"/>
        <s v="3a51a512586b82fe41041437cd73d081b7660da7d395598f9e40483a29339ed5" u="1"/>
        <s v="2f169a58e764bf061dc3a335b9e615f5c3088bb01289f1dfb6283841f660ed5a" u="1"/>
        <s v="9442e3842a9fb66e5f6322c7079f8638c863baa3ca4167c7bdb32eaceaba8d5d" u="1"/>
        <s v="de64681f7bdb4b1440e60d143742f664c2b7223ff1bd29a95418c2edbdee31be" u="1"/>
        <s v="158c25373bc5be66ad7ba8c67ef54e0c890a50c1b3f47327dd76a1685395a4e2" u="1"/>
        <s v="766306e66f28b03f7e4081a24f4c32128ee6d4532b7fae6bdbf87d11843a8fdd" u="1"/>
        <s v="ba50113b63e4ac18cde5d4fb98de578f14b87b76493be5c8bf113e81bf3b07db" u="1"/>
        <s v="abfe7b8c63dc70cfde8fd04c1476b51398795c72b3de22ff65dcd7a4c5b2a75e" u="1"/>
        <s v="ced746628e19714da9d607bcc4fc105ed119c2cbc0db05314ff29352f8982890" u="1"/>
        <s v="775112ba24e72a6dc475baa1108719f4e903c239de12d40992f6032eb0a16ed5" u="1"/>
        <s v="d5401ce59f8d26a3759f6785c59aad05f4bd59384230bdc678330bffbd5d16ca" u="1"/>
        <s v="60c0fd7c8a10b3fe78f8c8b68331b2bd8fdde16cb6e5a995a72cb0c8369696d7" u="1"/>
        <s v="db7370314bed2aa39b6aace2bad0ab11d0cfa43de9c44dfa8a9d82104e7ea7b9" u="1"/>
        <s v="a4316ada2155884f7a4f834de4e30b40d3cb5743f1b64854e4e78307e846d3de" u="1"/>
        <s v="fe9d30398416cc35690223b8462ab19d0e6de9a9fbd7e932e630aae70dc53a83" u="1"/>
        <s v="453bbb74665799746fd6944f7d9cd5517c53f326237536852f02632d81b4a391" u="1"/>
        <s v="653e68c2bb806948570cbbb808d399fd5ae236c058f4c5577fdf2ea953cefe7b" u="1"/>
        <s v="6ff9f08eeab3b3f84d5cc44ec93af2322c9f1121403006229d8d2ceb86d00d7f" u="1"/>
        <s v="ed2f186fe8ac9ef94eae0d57042ddd97d90e888a9229e0ca9d1a95e38912d266" u="1"/>
        <s v="b935148c54c9445f94971fe604eb537a680676348f601fd54feb7d35c3e39970" u="1"/>
        <s v="0844695fe5166ae567cca26c454aa3a90eef67949865b1f1eaf189ef9530c5b3" u="1"/>
        <s v="86ab2bafa38500749da16a32a0817c7dd5414fb9c3c113d54754927969f6cd9b" u="1"/>
        <s v="b9722bb180af6a963fd4bc007ebe52447e9bf2356b1c3c7aa467824b9f301f2f" u="1"/>
        <s v="745a22a8f94539b91ab966711305b020e192246b1e10c0d8f585292de98e11e8" u="1"/>
        <s v="e9b013c3329d94c28ea3df34bc5a5abdb1cd14c39e54a25acd34adc8f83f3d9c" u="1"/>
        <s v="0c572a007bd24c70c67fb97b3c518b24580ad174a372f31a0033e606b6a4d50a" u="1"/>
        <s v="8810f4a3454d93a6b81ee3cb414374664cd2c099ac330b986eeeacc543a8b253" u="1"/>
        <s v="7d7d651a2a54a0b741fd7da1c214cdae2ac76aef45e529c98cb2c34731330a67" u="1"/>
        <s v="2cb922a90c574e7965d040efb99ef7249b66c01b33313c1e43a48ef12f415b85" u="1"/>
        <s v="d83df57dfb5332945d1e47601b1dc343519f4bcec9b12d0fc625c0d902618b8a" u="1"/>
        <s v="904b481a224e56e4b26fc9fd39bf717e0eb2dd55ce4667f7605d725386a2f134" u="1"/>
        <s v="c7e9bdcae0d99af63bf7d0f515a372a207dd0cdc7b5bb73f3c9f1a73c96e1759" u="1"/>
        <s v="3e4b659ccaf72d4e2042c5c334337e32509f2c1069cc3276d835660d08c2cd03" u="1"/>
        <s v="dd782da67b83274482c47745e3f984c650bbdc7ebb223345e8eba8f28d2b9d4e" u="1"/>
        <s v="7c022af442c87bb1fc351bb55a415ccf8ad6d8d4c7e830787b2c807196e35858" u="1"/>
        <s v="4ce6700577739223392e479188c35eeeb86543bd20100d95735e9efe2853691c" u="1"/>
        <s v="9289c70eb1415988a2c643d74116184d9bf37c3f4b3ecee6e299b6f285841f81" u="1"/>
        <s v="20b3609ca8224e2e9107360f3fd236c5dbb2c38cb8efe97a64ab0ae99dbeb288" u="1"/>
        <s v="76580be6e5fa8a0ce098f9eb190d6ed998eaaed65e6673c64be6288bf1bd8bfe" u="1"/>
        <s v="3d924299a0ef3b75b3ab403bb4a2172e690c3baabc3ae779a22e08179ab20033" u="1"/>
        <s v="7ca147fef79b2d2bd6604a7810e28d8e16030b3afd79bc910c8dc84038b7a6a6" u="1"/>
        <s v="ceb6d59e768eb335772cdce988b13eba46bdced2dbd0d40459129f1fd3d809fa" u="1"/>
        <s v="41de9f2f82b2a0999390176da8046ca29150ce9e3eadbab4b4555234ce9cce98" u="1"/>
        <s v="aaaf233d4476d61e65a383e3acfaf30bf9970b2043abfd3cd7788bebcdc3a7cb" u="1"/>
        <s v="7b802fb25f0f86c5a0d027cf23c99279851447e0bdb2d1086349f7f5b8d32e7b" u="1"/>
        <s v="eb2bc1839c966a7090f02bab576d69931a6eecce3edbc099a46eba63c11d1a76" u="1"/>
        <s v="c1c84543afc8fcc133ed271c4564fd09a2ed0250f23439d8602a6f21da76df70" u="1"/>
        <s v="76b4123be63e827005dd81a8f74b3da8d200e4698b6f3dc6f26704269bfba048" u="1"/>
        <s v="28952db3f34060a26748d73f12eff46d83b68305736c749d7f4fb73beca23fbd" u="1"/>
        <s v="0e30ac4adc5cdad64d211764997f455315eb94f2098a70ce7313286f979f6bd7" u="1"/>
        <s v="c5a85146ff8a2df4eb6b1acd76032b06c6f85c4501930b14b015ce127409259c" u="1"/>
        <s v="b42541cfdf5313f3200892ba2c9614784979ae573147c92e789c9532af24fda5" u="1"/>
        <s v="a3907ff53d1dbffe3081b5a9b5d762d3a534155be9f42c069cbc66ce53376fbe" u="1"/>
        <s v="00ebafb96ca9453e5517f9f59073b3b3cc28dcfe11f9e403c234d9c606d99b2c" u="1"/>
        <s v="0dbff19ae50e2c1afb5df56392151804b649b44e80106b466a58081669b017a8" u="1"/>
        <s v="3755b34b74e53bf61fc4ea7a1bde545db573bcd08dd558ddfd957667f30e2903" u="1"/>
        <s v="1e3b8883efe312e8684d11e80720df1848ae030e995c43c6f6d9418f65d1108e" u="1"/>
        <s v="26d951dfc718001bda69504d9850cb4067385fb3d89d65f87867ef68f4cda4b1" u="1"/>
        <s v="6d46594d41df4339e48c4b82e57c7f3c4c3f704cb48a7099a0fc16555511f0b8" u="1"/>
        <s v="06bea94c76d8ffab03544f53816bdaa17ce763cc59c524ba1c4d0dd22799383b" u="1"/>
        <s v="6554b47b5ac8eb07199e5fbf4f66ae5c102dbebd79f8d3b2265f290a5def113f" u="1"/>
        <s v="a1f39bfd3c06866fee1e66cd1c4988b12e121b5c20edd366793e6ad61d022d48" u="1"/>
        <s v="78b38d3c0fa9ea5ecd39a017e114799d41b063056f0464e419c941362e92d91a" u="1"/>
        <s v="2fab73d297e9bc1656ee7a0608d6f6818dd53d148ac0b7b3e71cbb96cf072221" u="1"/>
        <s v="eb110213a606e4b297d8eb782c32e91e38e57b4911918835c8898b79e9942138" u="1"/>
        <s v="7158a3016aad0da9711c19dab91a68de14bca00acf58148b9745b4364cec732a" u="1"/>
        <s v="45a41472dd968ca1d5de1a31c1681dfc68ead322f6f729d3c324da790b149955" u="1"/>
        <s v="1c870c2ca1b65d5fa1806b8cc1bbd1f3fee68fd110294addb1ddf0179db2cf05" u="1"/>
        <s v="abe35aa54ac67791e9b7fc96933ba8130c54a2da79bd5bfb173fcf7593826d4c" u="1"/>
        <s v="c435ac3212e6dda7db4198fbf4834e3da9ab120548cc3aeab877edb6aec00141" u="1"/>
        <s v="0960e0119c3fa4d1506ff73b2064cdeaf3fafae4b9cb80fc8e332137972623ea" u="1"/>
        <s v="6a0eaeca7019bd7ae2df7dbf4bc4c86ecfd982a46f53eed154f8ca8eb97b972a" u="1"/>
        <s v="6c174e43536d3e968d30b3fd73bb9b50b75bc0d3e393b69b98f483f4a8d86d28" u="1"/>
        <s v="698d0760f603a15c5fd7a04be4f1d640d541bd74cbe886dcb524d33e5f511ec3" u="1"/>
        <s v="4c94efe007b873a37add605d23e2237d55ae303e5557fb50ff44523cba8dc58d" u="1"/>
        <s v="8b101b147f5ee11c62794eb9203485c4ba8e86bc10aef5fb21e17cc17ef2b4c1" u="1"/>
        <s v="9f65ea326e0c883594bdb496f8bc63ce939b1635203a995da5db4c576e02c9fc" u="1"/>
        <s v="d3c87f1006f26648c2727917fbb78706d06fd2831bf0c1944f2b9bcc7215fb18" u="1"/>
        <s v="9086d0ad4d59b6602d984ab40282b1a1c9f86c0e9bd9d67d029f0358f884305f" u="1"/>
        <s v="8f1fab20146756eb16a7186a5cb69fd95e5ad3c5ac46b172f26636bef766dab9" u="1"/>
        <s v="232f0a7542c2681ad539b3cdbbc001bbb9732c0fe075036c1203e35e4748bf88" u="1"/>
        <s v="5266667574283ba660bee62689717e246d1cca47514e383cd407059254541cf2" u="1"/>
        <s v="7e72a5fd457279b8175f73962353b8354708f3cea7ce8f2f1cc9430abc8aac8f" u="1"/>
        <s v="9a5908d6ef88e81d138721298db826d01ab265052f2564915c70c378ae9ecbf5" u="1"/>
        <s v="6166b374157731e445c88cd1b750e287f4b9c7531273b2f7d4b3a717e4af5436" u="1"/>
        <s v="2d00c15e648e39e2c0027f5099056dea0d8d1131d2be2fb83996ceca1c5411da" u="1"/>
        <s v="1038887f44e888a26d626f2a1c6d5df711af2a2cb7bffeeec13e2d1ccbd231ec" u="1"/>
        <s v="43c31c3ae66d9538c2567c2c2966f7ab9a05459be44259d7bf1eba0178298510" u="1"/>
        <s v="c1d37baab311c9a87b46ac5b504e07a7342f4a374d514a7483ccd75778b87764" u="1"/>
        <s v="8da630e2c18fe505c4068e33dd7ee4ec2126b3004b421976b63121913a81b7c1" u="1"/>
        <s v="b1d00ddf0fda7f59158507ce5ed965bfc2b9823c8565b5f2f9e1f3f07a8cc106" u="1"/>
        <s v="f651c941958cd2f22655ebe830e38853244c2b57b611534765cc625f4175f661" u="1"/>
        <s v="9e6349afe8716595edc3ccfe2295edff645bbd7d077b294ba03106971223ca57" u="1"/>
        <s v="39172e64ed19308f412197cb044f2d1c42e74e5df2f02835d356cbf1febc8eb5" u="1"/>
        <s v="3a841a0b961578fe002b2c7d34855cb31e75bad7a40ba8c988b9fa9e22e86533" u="1"/>
        <s v="573f1fcce77004e26f2c492d91940fb89c78f0d0ab6a55c32e5a097e89da7d91" u="1"/>
        <s v="7c604ab0ec37efd119e7cdb0890942b29670104022c0b0493726e59b1be093ab" u="1"/>
        <s v="da1831c831f4f9b7b8b5082c8397e7e068dc1b55a8890c27ce9113be5042937d" u="1"/>
        <s v="7a29382ba11adb503921cac3db4fda565dd9859407fa4b446f312820884a4049" u="1"/>
        <s v="6a3289a364f4d360d07c0a92535f99b845ace0660897c031f324380cdaa81fe5" u="1"/>
        <s v="4f957955b6ccef4d5e8defc61c5c2cc2bbbb2a4b9e2ce1c56d2e16754724e28e" u="1"/>
        <s v="542e6c6d1f0a1713bccd44d461c58830ea7de200dfdd80061723b0f0acabe5d0" u="1"/>
        <s v="1d01e04f45f3dd97df9a61a288e8eeec1fbb0d6c4414312d27304d302336a1dc" u="1"/>
        <s v="a31d0c5b489ace8dd10d4d233d173b0bf3ddd7b732299c06a0a3afc0de337f3b" u="1"/>
        <s v="3101ccc0648bc152557aee46981d9c86ed2f6cbb220e81aa28664eb643dbca26" u="1"/>
        <s v="183ae9797948529b130560a259e56bc5de3ad4c26a57302f967d70bbcf0d5887" u="1"/>
        <s v="7eadfe4937f2b3ea22f178116fdb3c4517a523c413693b6520331bb179c4ca18" u="1"/>
        <s v="b8f8c1ee911d45a2c805f9ff10480bfe34cc71f95c5b66b6461aef6c3d0fb960" u="1"/>
        <s v="fb2fe342683df7e171f38ff19fe4da27e843573f30f03b58e049f8a1e7cec7bf" u="1"/>
        <s v="fdd0a17f8f1f2487561c94ae9a44a4bcecdab1fefe30aca8b945ea38ded988a9" u="1"/>
        <s v="f3f355f4f8984e63e3001349c014c2f4d11fc7ec740a8efd803ba8f532d8549f" u="1"/>
        <s v="e00baa538e665d727003adabc0ef512c02f3c91e6df1a35845f9178c04fed544" u="1"/>
        <s v="3451c5eacafc5a595ee17eab1672e1a9786f89426216f50d4d1b9438a071ea44" u="1"/>
        <s v="04f501cfe344d99d50ccbb0979d0b5384c634e3d8adca18b2474514124da3d06" u="1"/>
        <s v="ee9a32a2abae1cf652cc6c5e90e5e1cad19921b7a483b72c762df3d5bb17aade" u="1"/>
        <s v="d874e0bed695914970994ffd400bf5a10beeffa6a20eb8d711bda0054ed2a1ef" u="1"/>
        <s v="3bcb0cb83b23836977dd60d39c4a2fd4dcab98abbc1fa0d15626c8763f1848cf" u="1"/>
        <s v="439020455ad8273efbe8626d30b8cc47e8a701dc52fea6217735bc6183855e60" u="1"/>
        <s v="840785d12bb0b187dffa6b649b27bef911946d2e278e5d5f6a9d0a4d28fc7e13" u="1"/>
        <s v="bcc1e5b3c94727bc8bcde60f63cf8540922eb2050f7c365319ed972d9c847c06" u="1"/>
        <s v="e5d0a0ebc7286553a26c3444b46368fbcddd9e30dd63f62cbbd56e3114187b5e" u="1"/>
        <s v="f88b1e1f5d959e1a49ddefffcf5bf21eeff37ba83ae163e6096db152af35f6aa" u="1"/>
        <s v="f4929a133a61f8386b720abecfc11e2b87376219646b53bf29b24cc97c680ae5" u="1"/>
        <s v="30766736648041c506c5ec28c784a03ae8c8cd732dd9c5f039e4e1778e83f503" u="1"/>
        <s v="cbb0d917805b596ecc440c5d75cec580825c569d00c40bb870c1a340ab5e441e" u="1"/>
        <s v="6990ca09a667a2404a0e38dd577f6c3148de85169462919f1b66589767aefe9d" u="1"/>
        <s v="f0fddd46014f37a11312909aa6390032b2eb6ecb3edc59fe7ccb86de329ff468" u="1"/>
        <s v="25ddfcf1cdb224f71a514fe4e9ba24bf8c16ae4e67666598455f2ebd39092912" u="1"/>
        <s v="58a181916b2318af0f2151e4ce671fb0c6321ce56fd93b8bf8566d1286c64fd2" u="1"/>
        <s v="690200201040ec200ac05bacb406b1261626a6a02bf32b524c58b62023b31d65" u="1"/>
        <s v="8ffc70b94eb7f41b92cafe5795e3a6bedc23b8d41704d03000d5e48d992b40c0" u="1"/>
        <s v="de7813337e1c38e4daa1bb6227652eda46cff2c98de09d67c114e10f1e5247c6" u="1"/>
        <s v="414e1f02576a32be11225bf774f3a2d55000aee3714e0f6dd823f4155ca9661a" u="1"/>
        <s v="f69e0abd59e14d34d4b9c7f1d5eab077e112661a727346e4fccce75435c51207" u="1"/>
        <s v="a26fea0070cac13a493b3a1832548e10677ee8ac8f65bcf0d3df17dae3585d7f" u="1"/>
        <s v="d2071154efcce03c89c0ffbd81fb8b1118e142093100fb0f38ede8ef4c3fc552" u="1"/>
        <s v="a0bdea4d3b55ca0e380a095bb47befe128642daf8f21ba9b03ac54c0beffdb8b" u="1"/>
        <s v="b7f36c45461043a4aa4ce331c31e60bcc7601494ffae5f8e7974f5c9bd9e9597" u="1"/>
        <s v="9cd9b56072a2ca0aece14ef0d8c5ad61054fb7a0f482395d76c63ff70ff93505" u="1"/>
        <s v="4b6d494ec678ab6f0f082e072aac0d472d6d1380dd1d2a24699eea9126c93e9c" u="1"/>
        <s v="5c3757dedb8994cc520079a788920917bf7db074016683f4979e11d064032699" u="1"/>
        <s v="69886f4ef9300a6fe0456839a3489ca7b412d4f54a9d95db2efa7afd0488e2f5" u="1"/>
        <s v="1c3cb01e54ac59d4e8d9599333ec1f408e6dba1a2764b6515505b65dc47f4d8d" u="1"/>
        <s v="cda29deaf4cb2304cdf780591c7df1acb2bb8e909aae52bb934f7aae940c6ced" u="1"/>
        <s v="cffca67feddf17e2381a7243a88890f29a1690c02ea21a94eacce942185a5fb2" u="1"/>
        <s v="38a49e40470a5e43614d17fb1503f3be314b4e08381571d6b9e44125433df5e8" u="1"/>
        <s v="ed33078b8033833aa7f0b76225f6e565bc55a1e62641e649a1f0c6497087fcfa" u="1"/>
        <s v="9254989524c6a1a8e1fa7a7bdada032228eccf479ae571176ef642f252361817" u="1"/>
        <s v="8022702283dece5871a615305648a726cded2b89d5f04ee554da65faf86533b3" u="1"/>
        <s v="8ef38ec3f7c3ebc58bee91451c8620be4c13ac0e682de364c413ae88bb271077" u="1"/>
        <s v="a135a22518e3c6b40266a8a95f278368e29e13fbb98e818e1da7d30fad157e92" u="1"/>
        <s v="40bc49e070515038a2f8b746cc3403968096f74add5fb469086bab90378c798e" u="1"/>
        <s v="6c39e73814f549844cc09802775c6913191fc76e9802926d4f74b3d997d1379f" u="1"/>
        <s v="47ecc17e743ddb7ccbf5ef0e326bc7628fb281f2b181e5bcef9033b2064eb258" u="1"/>
        <s v="7dff7709e43d86d8425b65bacc8db8eb6870bfbdc4aaeb4d60a58f157ee5d3ba" u="1"/>
        <s v="21cee0719feab220a6e077f9a8e1a73ace67df91ea4109c55dea0445477057d9" u="1"/>
        <s v="c7304970f5fbd036ee659caf120b0179a53e9128d540e249d4fa55a72757cef3" u="1"/>
        <s v="59716b45d0f623d7a6a8b6804be075dc52034be015f591e3aba4fab46eb78bf1" u="1"/>
        <s v="81e23f4cc0581b1047859d102a1126f840771965fb1228285f99e5f04e362b3d" u="1"/>
        <s v="a91beff2113100288790f1510105b7a753ee371827fa9f1f7fcb5c2251cacbc3" u="1"/>
        <s v="a63836c14e4aab76ecd51178bf5d3f4ba2263663163b7496c6a28cc4d1ae6182" u="1"/>
        <s v="92c0b545e7ee90109944de8483678fdaae581852459dd623bd60a6a3d19f41ba" u="1"/>
        <s v="fc9d6444291c49f01459f7bf178721545fc8f59f720dc2dd859705440b6fc767" u="1"/>
        <s v="18829325360acc687e72e066ee9a6529b0b8d93e06ee1b78767df6154eccbd8f" u="1"/>
        <s v="fef7005bb44a3ebb08cd59f6b91b33fd32f02ca1186ca43254c7a7cef36736b5" u="1"/>
        <s v="46cd338a17c296c39e18ae9784bf181ba3b985cc1e241b9ec64eb31c6b1db0c9" u="1"/>
        <s v="26cf9e46bbeca4235d5e9680b130d77c664d384d5de009025d8c340a1c91c47a" u="1"/>
        <s v="b45dabd7456da3639021a75296a1f7c645d97217b10b3221bc6e6eeae2582c72" u="1"/>
        <s v="e9dd448b2cb470c629e0d80a7e9d9c69092fa2431188cf1fec068a3ea1919ee1" u="1"/>
        <s v="466076d9cadc5a68a9f1bace7c5afe91c90686c6480c23f9323bae325ead8e21" u="1"/>
        <s v="64f6db834a67ef40292b7f2813e5cb77ab710418fa266303d46e3b77103af41f" u="1"/>
        <s v="fddb51679bd3ec414cf3e1e51d838adb98e7481ef76fd66d1de5b42257516fad" u="1"/>
        <s v="263dc40f0a6876deb383d0a8ffc0aea30ce1869b3e84dfb8825d8f695a8f0dcf" u="1"/>
        <s v="d23421d69a6c9bdab50b0b556f3fa7fc45764bc699b02eb31a849d638f565eb0" u="1"/>
        <s v="f83121b2bca27dfb0c11ce858f788ab0fa37d09d5dacafa3990cec4b2a434421" u="1"/>
        <s v="281f548c19d75902d9e2681125228afcb13486f519a0c78cbacd13e2cf7e91d8" u="1"/>
        <s v="64e244a260f979057511f4240a1189edd83c032a762411d59dcaaca3c4355c0a" u="1"/>
        <s v="d61ebeb81c8b527c889b2be28324ed6f15d560990ada2cdbefa51aa989f6ff5e" u="1"/>
        <s v="b91973891498e5e40ddbcfca9f1acc5deae0c8255dd4b34bf366d251a9fe7816" u="1"/>
        <s v="fde1d02c36cfa412c694613ef7f391d92f049d13fd8c86f8f60d363663c3edb6" u="1"/>
        <s v="be88832ecd374b371127c755e942db29e26a5dab07f666401ed396fcc9aa2615" u="1"/>
        <s v="9ca16d092423dbe9f6b8b0f1a93e0557dbefaafea99f3da1d56aa7d7b1e8fe0e" u="1"/>
        <s v="df673b97753ee8cc5687e8351512f0a29371270026b03b7bad58c2d66957eed1" u="1"/>
        <s v="1c5b7f4f37f65b1706969bb3e51c99b3db8ea24619609ae2261729bde926f963" u="1"/>
        <s v="a95966d11b3c1b18e5dfb42d1500574a5df82ba25162298726e12fbc37eb133a" u="1"/>
        <s v="d53590fc5d0523cdfb298618db9e177ff7f65d99de5da7d85cef1feef6e4bea8" u="1"/>
        <s v="36ef0522245e1dd1db4c951449702059081d564f59218a162f5cd220d56a80b0" u="1"/>
        <s v="a33a7e456f70fb21fa722421d2230f59f7bfbf6e9328b78f197167e0b942459e" u="1"/>
        <s v="b6bf7fd8684768836cf16345ee3aea7bc22f0c2b4fa17238a4a434562c2e92c8" u="1"/>
        <s v="1f38633ffd7c3ef96b2ed36da817eed5afef422028a695ec6a2187f3c651ae6f" u="1"/>
        <s v="bd3fb3ec43b68252e59a547d180a3edfb6b636fd14a4df052564d4867beeec5f" u="1"/>
        <s v="79b1f5be762c2e36dc8da9b2f3cd60244b18040fab7b1cf6471ef84ebf01d998" u="1"/>
        <s v="8d58fbec131db5fb460765ca451a5772cc369f5fbdebd25e39791bd960563315" u="1"/>
        <s v="4b084402c3e882c99200252c132bdd126a6dd6e589d75dcb947108558ad8b6f7" u="1"/>
        <s v="58c92bb05e8e44f1be678450fb5f29cdf45c327d9b512e39fca693580dfeb0af" u="1"/>
        <s v="3105c32d8f6452994f35ddefb8e7f9971cd0f0633b74584a50be707b20a6e487" u="1"/>
        <s v="809ec7e91f9fb7e1a809632818976fd0712971ea83b617e40be13f2bfeacb7a1" u="1"/>
        <s v="46bc8046ab50a4aaa5b9faafaecdcd71079afc3829687fb82f221ba88a0129a3" u="1"/>
        <s v="db6c071bb8e60484414c75e03dc4afa6c1818d7618946cec750078dae6f3ebca" u="1"/>
        <s v="d80ae68cf4b4be05e8cc736da4ca09ee6cc60bcf1e8c16fe78f7471f1bfc2b30" u="1"/>
        <s v="fe8d5afc58e323149d4c4749ed333851ea5a641c293263ed0dd4170c9938ef2f" u="1"/>
        <s v="1acbc6656c59651d11e52fde68fc2f0b4384d661f322df6e310b4ff5b2e95a32" u="1"/>
        <s v="1d0e662d6229a02c631023e63b6a5267741db42b0d8e18c21c8aa901ecef416d" u="1"/>
        <s v="0d72f4a461ddf999cff193a82db44153ea073d9834a71d98f6d246c6cd3723a4" u="1"/>
        <s v="9f34e06b604be36e4e9f24e081ce5418363cb2515fee362c90cb93c8a6a3a4e0" u="1"/>
        <s v="e72c5f69c29fd0e6c80c72d2f7baa0b7c96be189e9f999728dbe81bf0d898616" u="1"/>
        <s v="524edbdbdc9014fc85ce5291ed46f2cc3bf02565a4715e8c36be4894e26e7bea" u="1"/>
        <s v="ca881653eba8a8885ccb56bd65cd4fed260d4f954e7019beb6a71a72f5095792" u="1"/>
        <s v="f4bdbb8de0342d10c5d95a5d0318922707069e6c837cb38f8c82f0820b0110fa" u="1"/>
        <s v="39f15b1bbaa075742e1d1347a41bf46454ec90592d0ebcba369af6e99763a5c8" u="1"/>
        <s v="fa07154088d70769513f79396c370cb53df5290b1ec45478dc96056c9a87de4e" u="1"/>
        <s v="a269f538255a92403723de713560fb0dabd1def9a20a92a664d51fb93ed45fc6" u="1"/>
        <s v="d0ac97bd29eacf3f82ac860f4fa4916eae86e4a06406a1e51795c68ecd6e6b85" u="1"/>
        <s v="cf9c630cf961ccf41249e626d14e2dff28524a37d20616feab1e63c11e321b28" u="1"/>
        <s v="49a5c6f3adae1147257b40db26fa45b00c5ac7fce5458040b9f0c9fd5dbe887d" u="1"/>
        <s v="03c7978742a0309cc7a146a1ad382db26dd3e3ee13dbe68ef7474d5603da777f" u="1"/>
        <s v="2768aab3e86829fbc1658f03420833214847048d7e12f7d4c3dfa97474e1d48c" u="1"/>
        <s v="ab3372d23fb3a1ea8a0a89f5f7afa0aeb42ffbfb95b903d16a70085028ea05c3" u="1"/>
        <s v="bdecf18463d52ade4bddd210a65bf05adf954f3b2c2e4134ad504226583f087b" u="1"/>
        <s v="ac3f83ec7c395dcdd705265e8e3a71063b443e5561d09cd8b8e46db74d6126a7" u="1"/>
        <s v="7085d231c86100ca8575a87a59dc5c9bde2c266ab90e2b8d01e546d23a842a1b" u="1"/>
        <s v="0cd4e316dc16325e397ddcc8e3a182c8e850ef370fc908932052279dc1039ed8" u="1"/>
        <s v="435935d540bcc5e979d11563b7760bbaf9ec0370dd3e45fa727c6229a6539ddc" u="1"/>
        <s v="ea628a1c56f9b1f25d1b1466779e545921fc31c982c86ac07449fbff0acdc1f6" u="1"/>
        <s v="f7920734c85c506284f0207b9583f1322eb06e23bd2891bfd8ade5f3d5de2466" u="1"/>
        <s v="d9db9a9a842de5f75c65c92c724489fdf6660d0c0d4a7bc82b5b74a76c0b2c4a" u="1"/>
        <s v="328c8e31b2a692a96d8c2f3a19e4e9b7cd1e1ef94a0e98bf705e2cb7f4ed6b76" u="1"/>
        <s v="5c68f4e1d15587f1a220043ab0d14f9c200764bce281cdddff5bb93a717c3c36" u="1"/>
        <s v="c5e088e86bf259c0d20b06bb1efb8f86ca2aae0d6ba0d61ecb0a0dbbe3de162c" u="1"/>
        <s v="e6c6f7ca902ef571f734bfb407736c1df55685c7fcbb2ab870347dfa843ed399" u="1"/>
        <s v="8cb2b862896dd584b8b5b35fe83e3f3b61d3053993261a6cf4c2b436de6127a6" u="1"/>
        <s v="8c638aed2f22ae339eeaa80aa7df592c23d0651bef7db191ead0bec0ddc47814" u="1"/>
        <s v="b18c543d247bba98e22a3fa6ebfccad516393922e173afaf32a419d6bc5f7f18" u="1"/>
        <s v="b768cabf068e2cf968b51f34f3a38a7a02497c3e0f035befc39bce16d44705cb" u="1"/>
        <s v="a32e570f6c1fcf34bb0f63232028aef37c8ba5f64f4e033ce958ad1acaf19d78" u="1"/>
        <s v="b00a7098c3cc3385b1b38c78bb9906ad3eaf4b2c11d91f52a7f2be9d76cb03f7" u="1"/>
        <s v="50d3dc97a86455154f6ea229001668712dc2f1ee69892866f187fbc59a2c7844" u="1"/>
        <s v="e8fb17ae5f6ee4a231f9afea5ba5ff6ba6072b35bc16b6e69952b0167c738294" u="1"/>
        <s v="fc79359519f83fad184a2dbbc14fea9cabb8613232cc15963485cbe377b81a4c" u="1"/>
        <s v="68e0f83bcb4b3778c0d29dcce43d3d9a1e08542ab4ba211e50a12670892db2c2" u="1"/>
        <s v="de1ae2f884e9b6d3d31ad2d9a5b3bddaefddcb3f4aa9581b02cc896e975c0435" u="1"/>
        <s v="5b528652381cf91fabdb0b9788c438b2daff2040b5b746c249d6b2a95cef3007" u="1"/>
        <s v="c41361ca8545796b58c2ef382df7f72d925865fc92fa32a52ecc18b4bc8c8006" u="1"/>
        <s v="53da258c9b7bab81d9f8d3ac616856aa3fc3122580e9760dceb1a5181ec0bc39" u="1"/>
        <s v="cdd1f2b50cf8d76b973d8b380997976f279f3b11120ad09865070bbf1272f8ab" u="1"/>
        <s v="f9a4538529c24c3e5864c1f55a10a80ed54073596dcf1fb058165803ba7a0836" u="1"/>
        <s v="b72965faf61c69dcf781c8fca49d6ea76e3e24e481368f078d9928feae34b5af" u="1"/>
        <s v="4e2e0eabc9620d9143ed85493ea8597e7a1af73d82b903f17806302167022391" u="1"/>
        <s v="cc4b9c9dcc97d6d0e0570616e42f7603cee3c3b06e633e0500b33207f294d5e3" u="1"/>
        <s v="a236ea0cd5877b9ad6dddcc957d854178c0950087408cefc5f466bb99ccebec6" u="1"/>
        <s v="c81e96e917ba65890d2a7ce82128ca2d67605f1015510c4926a9d3905ece0531" u="1"/>
        <s v="cb6ce4fcda446f6fbd304a7f0d659b0b5623b23213d91c9e87967f83a5f78be3" u="1"/>
        <s v="4d7af374fa5063dc54ac3420a625a8b3eed4e34d9ff51629a8b5420ec14853df" u="1"/>
        <s v="b30c947a05a78f3fafe8b324edfbce015e89b40be3aa71d9740d0ef5c6e25b4d" u="1"/>
        <s v="3bdbc1717bb6e6ee35fe86b50151eaf8a6816306ecc18c0398a9170164fdc55c" u="1"/>
        <s v="17cb165f7683284b6d2d90631a31aa72278f887911d5616c31e71a9311880c91" u="1"/>
        <s v="2e4ea3b280373765214bcdb3c58622156e893e64f264a2bbae58eea94569affe" u="1"/>
        <s v="cb929c677ae6683cfe3ff4e903a0c8c7988fe7af6dd1bff3bcfe86954f48e443" u="1"/>
        <s v="0a2805ed037a79d396e5ee5789f5d80d702061364591ae762e7d7216eff08c55" u="1"/>
        <s v="ddd2f8ca2ea2002b5b0149efd804965bb8c8420e5087d5e8494fd75f1a3ce4eb" u="1"/>
        <s v="cd94d9852bc3c1262d43eb8418f2b203442a3f9a9330cefe1127f4d341c5b7e2" u="1"/>
        <s v="b8043cf7b2c601c63f8089993131b95764974f265378aeef6dfebaeb09cc2638" u="1"/>
        <s v="3acf1e01d6b96554e74e408cee96135ea6dc8652f1970eae3d70c3b32d1359c6" u="1"/>
        <s v="47d89fe09f512d82967be4bf27f6e86c818d080c1ca8641c31d9bec3604198aa" u="1"/>
        <s v="cfa39f9d8e4bac1803d8e0bde3899b4f9f41dddcc8a82f174a5640bc10f9f146" u="1"/>
        <s v="806221e1df63ddf25f9272a1213b437505af1cd98d8554b2d76f127c476aec27" u="1"/>
        <s v="1819c6e2c540a6e8420b180f39efe26095d0a95a2103237e10c3f1976aa0dc00" u="1"/>
        <s v="4d1f31f0abc0fc4657f4477caed660994c095c4926f23ba7fa260f5cd7adc778" u="1"/>
        <s v="4bf206a6d299c5d4eb87e58ed3e688ea2d7a84bbbcd83cec947532299c7ee321" u="1"/>
        <s v="043f95159a5e1130adadc5fdb2a381c7b69dbc78331f3428f12224b45c49881e" u="1"/>
        <s v="cb646e0fa78b2da38a8add4ef3b221fa811432279ed0946af12ee8771f419790" u="1"/>
        <s v="44b1e5fadcb3f1c7213c22fb9598ea7fe8d0373f48926ee8f3a6fca9938cc7a9" u="1"/>
        <s v="9e427ef24185fe562f944af2171ed13552965b7b39757071862b8017fa23ff71" u="1"/>
        <s v="90f1b768a8f62f62ff91360320234b48561a65feb7ce4a104b35ddf3743a735b" u="1"/>
        <s v="cddd35662bed41464ec1da0ee4d8e8474b9e2906244075db0a53d86daf68c1a6" u="1"/>
        <s v="ac2612724248dce34f5e4df37ad4dada6e7b5096859bf84dff4d8300df5a222e" u="1"/>
        <s v="f671980836c25d80be1d6989fdb65fb7f737280858ddcee0c5690d04a28ef5a6" u="1"/>
        <s v="44b7ac49075792f79529e56f341cfd13701f7ce29d1af9f824cfc4b07b2c9773" u="1"/>
        <s v="9275cad04ddb8ab7ecc885e4a0f8471f6a192822cdc586b9fbb4be0cf26ce952" u="1"/>
        <s v="08ba172a8e1b81cb81299df8c623263e43777a635a07e6681a57981904c1b1d4" u="1"/>
        <s v="7760ce0d165ea29a348b229cba0e70e3779c9d4023725bfdbb283ffbac926870" u="1"/>
        <s v="f66bc399148a866a6f962e60734b735093f9985bd409e6e8481223c3ae40d9b4" u="1"/>
        <s v="6a5c4e4876961cbc4cb33941a014480050c2389a23d2d3194642d6655674d392" u="1"/>
        <s v="ae5726fb1c2735ab42407fb5c332752cf17111c889de89308218fa4244bfb40f" u="1"/>
        <s v="a4f4246db57c73bf6141ea2c8fe7898fdd4330ae5d98a3ff8d21f2e0dafe33a7" u="1"/>
        <s v="be971a187deb49e9818bb9274548bae79a95dde2d1bf1deb050087a6b8fa4481" u="1"/>
        <s v="5c29b708b9778e626de05ca26c78c86cd43ce5dc4705e645f095f8469e07abc6" u="1"/>
        <s v="159d12a850cbe58d29823fb13902ddc03c1d95a2e022be34159a47f5022baf8c" u="1"/>
        <s v="6ba31e8bb650659687c45363df835c6406d9b32e81a460225fd18bb14b9e0913" u="1"/>
        <s v="9b1f9ff642aa6c5a2d8f7b256fc5c3df20cc904205a298e19cbf61169bbf7a74" u="1"/>
        <s v="6923540f6100ae3963d2c63755cbd597909069ad15e34d194d34ed4771fd0044" u="1"/>
        <s v="4d0d47f38f62217413353abfaa0d9d6a3775524d573c3c2dabcb14244d53965d" u="1"/>
        <s v="3955ab11200b58fefefd95fb48609d5305b236b59d12ba1a329b892d2656555f" u="1"/>
        <s v="53689d6e3c5b7185294a7b67d941ca3368fd6331a69baafa62f512501c6379d6" u="1"/>
        <s v="48b3dd02e61866bb4ad390e66446eed1681d4da86085889a1687620c0abde202" u="1"/>
        <s v="159dc9f50ea12c7bfb0748b2409b424c8c76c84ecfdac1be055671bc86bbba30" u="1"/>
        <s v="3681a60cc293eba82a9e6dfada344effc41697b1d140b7289cf26ffd20905364" u="1"/>
        <s v="cadb56fec4cd3bcf4a43d8478c0d9a17c97169c36e0b2defc234e59c8b27e269" u="1"/>
        <s v="063293bcc3523c14b97f6477c28747f0ee5fea042bc483857f8f71b3ec35f3fa" u="1"/>
        <s v="5d125df960c3e4a4f8229374eb93c3520f0bdc0f991173f1d6864fd9c2af1a78" u="1"/>
        <s v="1ebbc5589152289f2c47a4fd6e2bb7aea32d15c0f4a69de1bfe59e4c644fa4a8" u="1"/>
        <s v="7c42dda69fffa5083806fb34b8d0779fbad66d204a52addbe7ab480964a5f6f0" u="1"/>
        <s v="0f3542b7479bcd969ad168a98a9fe441656e9609c47b53c06a3e1523853065f0" u="1"/>
        <s v="9192a12d76153ae82ec9e0dead48d257dbad82f9acb17ff675638e2a9a58407d" u="1"/>
        <s v="b448987446b4b1352268bc9c08a247ae01348cd0a3beb73dee3241068288e0b2" u="1"/>
        <s v="40b21e004d6f10f914a2e343402a5a92c524abfd767efb077d91bb05915b91f8" u="1"/>
        <s v="8fb1c32bc748274840177f7f5124e1bc8634ebb02bd9a7a441ea38fbfeeddcaf" u="1"/>
        <s v="cd650ef30077fe51f103599e5152276f221f9f2832465d0cdbc4309179d8e11c" u="1"/>
        <s v="3c17ec9226d023e06bc173735a2e4f75b676c3e6ba1b20d58c4efac79e621c1f" u="1"/>
        <s v="cd76720f0007cee9c6c456ae8654d2e94e7cdd882bc73bf5786942019d0ddd96" u="1"/>
        <s v="ee68d2614635a6dcccf5bc36ea5f7e46894b5017276aec19c940490a6b99392a" u="1"/>
        <s v="dd13308773ce0d36477d14e27a0edb6340a7cb49a1d8b7fe2b4e7385e7ecff4c" u="1"/>
        <s v="5214d0f9beb8125196d05ef4e3a3aef3a9429c1f9750d45bbda58a0bc777f4c7" u="1"/>
        <s v="c1b7a63a2cbd7ede4af1b6e076f68c4607750971b9ec527c36280669d460b147" u="1"/>
        <s v="d0bde747c3d5e9d198623d250700720c427a8bf54ac5e09c0066b051f443e0e8" u="1"/>
        <s v="9185690452751c65b94e927d428cfa78c9d1fdc91a3abcfff41af69483d4da06" u="1"/>
        <s v="fdc849814e94a0f3b070fa4adc6e776a34f3322649824d7707cc8d242da61964" u="1"/>
        <s v="ee860eda9b4d0da0b190e9c3ca3b6b572cab4fd952186ca1ec31b729b2d5587b" u="1"/>
        <s v="cd568028ac2ffb196715d71592ad35f8542ffcef9f34c49d0c30d26dab2d377f" u="1"/>
        <s v="acc90e5764315f136ee0c41fe10a10a18506693b48136f25cb693536945947ea" u="1"/>
        <s v="22912620234caac83bd3a8cc20ec86a0882cc275406c2242a0957850b64593a6" u="1"/>
        <s v="e82471672744b35992d9714fa48a7795f5577d281ecc361779cb77f52505d855" u="1"/>
        <s v="0a375d92942074f780686dacc4f3f3d1776551a4f9644d1f4a8e623a1f65cf26" u="1"/>
        <s v="839fb9cc6b3c0a93211057dd7c3a787d0a5f7efb183d8bc0458591a8a890cd11" u="1"/>
        <s v="831f809b769c85e5bd903c1ab323dcd1af1dc620d83f6a8bfa3f1a7cec36a0b5" u="1"/>
        <s v="4323241a6afc5bacfb4567dab973f1ee049e2252d1d5f2e3a6593349f270ad1d" u="1"/>
        <s v="37e8da0dbc48fd51a95be3cbed99672ff60e32416d52e3105fbaf932f3bd0daf" u="1"/>
        <s v="28642c8ddeba83cb18ad6926ee71dfb1d115ec3c4e445f00429e571caed1a5dd" u="1"/>
        <s v="bd0a1ad260230ef7abae829a0e8d2322d67734e41991cb1e9b6d050ccabd51fa" u="1"/>
        <s v="2d516349ce765f5f4a051d4a254238ae06b5c73260b832a595316b495f0e6b13" u="1"/>
        <s v="fcf7a59e4aced0126e4a291883012488940fba77ef5ffbd81487313cf66d0140" u="1"/>
        <s v="49e5f0f4a2b07cf5652939da1f03dcafaa92730fa13ef2af98161d807fadf37e" u="1"/>
        <s v="2e3ac344a010501582c8574f9698567f4e8944136c7e0dcc50ab2e53b307f042" u="1"/>
        <s v="994e71d38d4c27d0cc434e472a7413f4877817898f1d96510843a44a99192459" u="1"/>
        <s v="a1a5bb2128088539018c2937e02a43d8e2eb99e5d6cf3fe5ac9c8f8f19d03666" u="1"/>
        <s v="37395ff2fcdb25cdcb4f80e565a530e3fe5d3b126d1cc0afc0ec1b8699aca7fb" u="1"/>
        <s v="3a212429c8014429f741cbadc2dee6e1dfd15e6f91087a315742d8bc69464597" u="1"/>
        <s v="f1697a4e5c09b72366ec0feef6c766be9bc6c128a763fc4e5b4fc0ec483f967e" u="1"/>
        <s v="fdc1972b41ea9c17b5e956f6cc36c4bf9b20561675a3ee989f61f3dff6b54666" u="1"/>
        <s v="d769729bdb5bfda5e817227942c278d8833280ec4c3eaf64b977a4d38c2950f1" u="1"/>
        <s v="73b9ba6a19616bd4ca4683ff26613d23eec8d2e1a01087720343b80a4f46ed20" u="1"/>
        <s v="40b8a69f35139d2cc05359a0f91636b85e4a11e7afec7a948ae5249d7b445d95" u="1"/>
        <s v="f617e821dc0b65b8416e60ecf82949580bb1f5b3c6bff25f0c557ce8091b26a2" u="1"/>
        <s v="28fe68acbcb3842fd0335c863d86d244d4dd846251da3edb714f6e8855050cb6" u="1"/>
        <s v="e65fdb598e9ae6853ae09ed5b0c5a3bf9fb8ccb9f0aea56b99c193f8fa7c61e2" u="1"/>
        <s v="4e7b29585c003104f58b7c5aaa090fac0080a530b4750795eb243c78d62ed050" u="1"/>
        <s v="6d1e143559b9af2bcee43063605230cce3d79ee98ce01d6ed375e457eb229d4e" u="1"/>
        <s v="dd0dad0e32022972315aedb35ebdb20aca19f6dc03b570c4f743d9ad94861775" u="1"/>
        <s v="f03034bf36c788720734accafef992a7f73ebc2b06c00fc11c55d0cb8498770a" u="1"/>
        <s v="4ff59a3071d6b312c55bbcc4d3bb84e1d36a692073548b7454ef2bf5ec6d6da3" u="1"/>
        <s v="07a34f3fb635bcefb5e706469851ef70fdeb76b67222bafd6025b410afb960bf" u="1"/>
        <s v="cc0f8616e4d7a16f6a934280b9b959cf61a5e497445d5933c78e0791dccb3ad4" u="1"/>
        <s v="816c8e6c6e0c9bb9bb4d3bc576fb7fa8e470730323069ea4adf32c908f6f0f98" u="1"/>
        <s v="4aea20548f21cba0ca5e167d6843a3f16215c7af942438cb9950c74130ccdc56" u="1"/>
        <s v="ec566b750838bbef3549f7b0f6d4ca1c16e3c040a53055d808157ad751888f0c" u="1"/>
        <s v="9f43789457b6378d13b7c3b83e266975e8d2b8a8992afdad56976ab69803beb9" u="1"/>
        <s v="42ad5bfb3232e61085bee75bbb5816b2bce91c7e4c9c2e75e1d9efc4f7314f79" u="1"/>
        <s v="12397f8a54ca728c6e8cb1165b8e9916934366a01923be56c130344060b59f84" u="1"/>
        <s v="e9c624be8bb21393433e70c8f64f0ada8db86f8a7981219c4ce48783a0fa2018" u="1"/>
        <s v="b3564a89fe1e1385b63075f0d44503c0d58a044b32c075dd1a39c7caef6ed9c5" u="1"/>
        <s v="cfe61ae26ae2aa9fd84b543ffd469e6f5f35cfbc7c87bc96e9f20e20c41631de" u="1"/>
        <s v="04d2adf45545bdf1bfdb9cb62879fb5a3afd204ef9dad409ca709cc7ad505e66" u="1"/>
        <s v="a68fd0ff0e01affb5379bcb752df8e46c55d0f3540d825630dcd4b93ed3b9a95" u="1"/>
        <s v="aafc9111da32486f84157099dadc7758339482663e26f4e7250dd29e37de5a99" u="1"/>
        <s v="4f6c674e32259b13211c1618763b7307763c65bdabcaa01748faac5d939174b0" u="1"/>
        <s v="49d57ca2d220d2e1da78bbf7e1b0274af7ad9052e95e68d7a18e94c4fbd6bacd" u="1"/>
        <s v="e2aca28747ea31262943b3934c9c1a13c6bdc33c1124ad28cbc792c6ff285976" u="1"/>
        <s v="2c28beadf0c866eade320ca33d29c2d55754b34fdaf7b4ec3ef0e0321b83d843" u="1"/>
        <s v="2bfe20b98ae21ecd997a449d96d33ff1eed4e239586de44372688b8b4bb87784" u="1"/>
        <s v="59bb581eb900a71f6796935c9f0844120bc11a765eb5db2abdc5205afe06d5c9" u="1"/>
        <s v="b0f53b96d0f5e492566f2da39a6bc7e23895c6d65383f67197bb20e077de7b83" u="1"/>
        <s v="6391a2cf0b2674f413c5d4a308afaaad81cdfbd8b2e8644b070c8fdf21579941" u="1"/>
        <s v="97a67b1a257f4442080221f134e47210ba71ede5a0b4cf10d0f22d768dffe861" u="1"/>
        <s v="5f7bdb12383a39d07c2242f98de5b03e640f66769bae999be5f8ffd351e97f07" u="1"/>
        <s v="f729240c7491d78d7a81ea0e186ca5ae4ec6d57bedbc9e9b03585e68b719c117" u="1"/>
        <s v="43a93c4bdc0af69fa1ff190476855a9818dd0645e6d22aa0b98c1801ae8f0442" u="1"/>
        <s v="4f5918ab660cfe15ab4cd3dc578fb8b905389092ddba45630bc7725f83fd0b72" u="1"/>
        <s v="ff143db1941fd39d69febc38bfa71c20dabedbc99ea1619f64a9ec3e037e4e51" u="1"/>
        <s v="42a774a0c663fbbb888f025f90c6382ac5bb6504b4d92e8dbc59d006dda583f6" u="1"/>
        <s v="552fb37c31197de062538fa952b7f4b0ec8410a48fa642289fa53d52eb938afb" u="1"/>
        <s v="e823f15632d7fa3e87a7991e9db896c8dff773d6c809a5464db181c61f9b2804" u="1"/>
        <s v="d9673b7eb4f59c3cfc82ecdc53eb7e8d22d6f96ca4862a43b267e3dbd5e18e7d" u="1"/>
        <s v="6cd9a9cd991074e5c1a9ca0c78055604cdbf91870d0081e42ea0737d5a1f6c39" u="1"/>
        <s v="9bad265fc3802cc3056e552a5cc84324d2c620c405d20effc8cb1566e3ad9056" u="1"/>
        <s v="2aba8249f418d121497ca9f2199b5272841b1a764e8ca2d77cf32f1d3122fffd" u="1"/>
        <s v="c5185319241367fc5579d175c407b1020f785a34e647c5ac9044b8623f61239f" u="1"/>
        <s v="cc660a61e78176e2d208a53128f07976680bb87cdfecccd05587f540ff5af88c" u="1"/>
        <s v="537e973290137e60bfc9d17387d741dffe49f85f88000efb0b1e022d75cab6af" u="1"/>
        <s v="6b8702c4db761905a476f3576d03122b8b50196ac9044f9b70296c0ed649448c" u="1"/>
        <s v="e1bc37fc9d91c4b840873be3f8bd8a6af21351121f88bb7f0519a0b023e3d7ec" u="1"/>
        <s v="71ca5fb74caad84b7de47f35786f54f429112081e77d4f37d79c0b615f5a79e5" u="1"/>
        <s v="c163f84a2b6cf643959623acdf7410937a32215c136e9ae5e9b833625746a01c" u="1"/>
        <s v="788cc47b20cf8966e68b68704f6f26a8aa72a26f8024c507f746796cecb407a5" u="1"/>
        <s v="0512072b0fb635ed456b077f7d9da2a19f70c51a3e00fa4472029d43882bd21f" u="1"/>
        <s v="a783313749272a558188d0194428dcbd654212c28b75ec655b5ae1b993912728" u="1"/>
        <s v="879791392450c0e99390c2836bca672208f48757fb7691a814dbe772d0f14b02" u="1"/>
        <s v="b292e3a6a18482c1d9d50bf428d38e6d6e8c4057aa2f27bb27e22263c9f3f8a3" u="1"/>
        <s v="58b34d6142a4a62656e00733a7d92d0c404dd227affdc9ae84fc664c39082615" u="1"/>
        <s v="c199af1d5ab34a7ebe79c2b1bdcb9f03fff7db160964a41be82c23b2e8ab87c5" u="1"/>
        <s v="f4c9fb67e31bdd721e914f240964f4789c2c796b2d9b9a68a6485972329b3743" u="1"/>
        <s v="620897b3b12b69341c389bd1801eb7d26291b6f97816e61beb561dcffe07e54b" u="1"/>
        <s v="393869d34a55737b5a28efecd4a70ec5a7cfeb225b5f1b80b5c6d08dce346384" u="1"/>
        <s v="669e3bf769989de9b3dc2bd2bd5bccff0f264db84696624c2e2c2a50048b4094" u="1"/>
        <s v="36677e52efc71d08e93b522602038fe296a27019370c67658db8cf53ae84b115" u="1"/>
        <s v="03ff3d41e17c381176fd220e7ff8df80fe37a89db0b3ceb52332d0541637cafe" u="1"/>
        <s v="c22828e396de62beb89d7ab342c7f80ca8e56eafec7950db17d6cfc7c143f7b8" u="1"/>
        <s v="79c84b5cb8f6db9fbba884ad1bda9ace7d13a689aa3b5a386e4b4e57a2dd3483" u="1"/>
        <s v="b6883526e3b0d37a9c7ad4813deb1ff8336fc0660ec47a3910fe8005c6130dde" u="1"/>
        <s v="3a23d0a8cee16d8bbc9f2e2fc193657cbf770745c945239fd8a0b916206e202c" u="1"/>
        <s v="d2626b354d97ad19ec82e60b0f729acdfb520a44d7cd4735a83bc894adcd42b5" u="1"/>
        <s v="d96f4dc47040253d4b305de6caa0d010c279372221f75147b03c93c6fa4be516" u="1"/>
        <s v="629903a2886efbdf81a39db2abfa866a3d8d9fe0960df02bbeae36871772bbbf" u="1"/>
        <s v="666e72ceac031f1f3acca2cd826ec2d612108591aa27e5a5f0ad78c0c0287a9e" u="1"/>
        <s v="559f700f27d0666c9260912c5d9fef78ce4b4c1ad0398fffc4948a2bf6b72d3e" u="1"/>
        <s v="2148aa0e1ab8a795ec3331fdc0fc1cee4f1314dc73a7b25db7da313a8b55d91d" u="1"/>
        <s v="d0dda70919b8fdacbdfbbd66b945c3812faadb71443277995c1d4da4fadfc077" u="1"/>
        <s v="795afeb3a2114b1de7dfcba81462dd433a2ddfeff3841c1d0e930c3eb38d8da9" u="1"/>
        <s v="a50ae6d3313e9d7b682b4c3c6d4e4dd00c6f025ef90f853ce84533aeb224b446" u="1"/>
        <s v="5b97c346828c8043971c3b5352857e0390a1b3ae3b98ffbf6a74e98205878bf6" u="1"/>
        <s v="c80d63cd4183c35d14cdcf66970677d9f6e771b970949885c3c10a272ceb3a92" u="1"/>
        <s v="a721238f0e6069b0abd16ec56c4b8d554989108c620bee689ad1c15e99194846" u="1"/>
        <s v="1798a891a02124f84416fb55b2d239b7bc5ff40578bbe47d5c187101b0e38e5d" u="1"/>
        <s v="b1a42e777a18c50e598988820b12ca1042a5875b03048fb67ee8c9267fbb43af" u="1"/>
        <s v="146e8267028abbc4392b47bd0c69e4966418e92ad42020c9d7195f53101b0ed6" u="1"/>
        <s v="64a52177c9fc3736da08f1bf7578bddb11229e7cbcc0305e213c73407ce9c01e" u="1"/>
        <s v="870ab3effad8980ee9555809c7a18e466b5688138caaf8a1edbfcf0ff8a24ca7" u="1"/>
        <s v="954aa321200eba44c9e7a83d9caafd2705c34db6071e8b7446a2795a086561f9" u="1"/>
        <s v="960a8898b96bf19a5db449557704e6d9543703e5c161c78518aad213ce3c7341" u="1"/>
        <s v="bbedc013e6b732bc6c84d5d7c8c0bef51f65f3a0b70873b9fc0c79af4380471c" u="1"/>
        <s v="fb5b2fc57cb61f3ba5fe03f4e9e2e59a0f1420a048e6dc6435847850ef64deb5" u="1"/>
        <s v="aade5a581f1298d6b707dbc67ec7cbd8663ecaa54279b320eebcc40962b72239" u="1"/>
        <s v="aa45fd813fd87ba6a796af14a0a562ed2472b517b29bd9bc1733e3a39055b0fb" u="1"/>
        <s v="48261b28763f18807956052b785ddd0c7de881e4d905e0945d7857596d1a81aa" u="1"/>
        <s v="93448057b564a0b3f6267ce6fa577da272d95908eb07d15e1f76cc1cd498d940" u="1"/>
        <s v="f35948c58dce340ca2d4d5400b96de1a722e09ff5334cdf29d8b322ae6d0f660" u="1"/>
        <s v="eb9b54bc1e993eda639b828a8d80ecea12b889e64a967a012aa03dc9cae83e7c" u="1"/>
        <s v="9719a1171608871cee40b74d47cb57f32bce4d8fc452a99912a82a931dd57897" u="1"/>
        <s v="3abf3c167ce4731e84700f2cf1f5faa51b5c679e3c75c0ce9db3d41b0fbd1bd2" u="1"/>
        <s v="6a0b8a47624a539600f190bf00a7a2ca89ce1ada81273d17cee682ad431907f8" u="1"/>
        <s v="81c701538e31305d16193cedd435bd043d4de1654fe081a6964afbe9064b0881" u="1"/>
        <s v="ae6f4d30d360b38eeadfa843612d3bba5e923087731fc2d8deac256659d5140f" u="1"/>
        <s v="fa3dfd7b1442bdd0ea004fdd992b0a4f2fcb339ec3f4942ae9202e602e354d7c" u="1"/>
        <s v="2321b8e3d968408f0dd424cecb8142eb27c9444a261e4c5258a04044b27d53d8" u="1"/>
        <s v="ab3e1dd75539755df2e6bb0e5ee388711f0697f1a26a596df298801b36ef3b7f" u="1"/>
        <s v="d88f351f72cee2b1a45184c7b3471a48f5146d415161ddcd2293bb6ade7629bb" u="1"/>
        <s v="61f199ecbfa37826c8e1df21ca3646af245393566be96aded8eb89c0ab4c97b3" u="1"/>
        <s v="5bc1ad2468663d1234779dcc433a872d5b1da283e884be1060965909c9496aed" u="1"/>
        <s v="92d65069dab1c49ea968e714bce349da4d496493c588c00fc9f803741c80fc2c" u="1"/>
        <s v="ccc28561796303254d8d4b76f8e1e6f3c1c2233004bfb25f7ead1aa20154042a" u="1"/>
        <s v="7564ef1d47c472dea7ac516306179938b029b0c4818f2a236d87574275417815" u="1"/>
        <s v="9973a5b6dadbf5c7ce6199914ffead545e2d67b5f2d029320e78da01a2f02f6c" u="1"/>
        <s v="d359e62ac25c37da4432f63509e1b15c815710ad25efb59f9a62a7ed3496924b" u="1"/>
        <s v="87c4b2eb4cfc75f04bee08c86898111e220d484af4a32e097f19640c300011c1" u="1"/>
        <s v="d6082bb5a744872582112df8b4cfce4ef7b407a7fdc0f7311f9478700f396546" u="1"/>
        <s v="e5bf4daf2534c48b149a62488e8f9f12ccf8b5fad6028633964b3cc8164d043c" u="1"/>
        <s v="60d5d98f58f3197440de6f61ae1dcec94cae9b993d57adb9b32f50a7d70df9f1" u="1"/>
        <s v="b5ae8f8ad10e088757e99a34c32f2859ee537739f0eda44d01296399dd972c05" u="1"/>
        <s v="ef6c4c757356760921a6c316ece61e07b7d15b19ec9fbefffd6436a6c29c2a44" u="1"/>
        <s v="a2644d926d81021f6f0d02270086e8eace04863f12757f40d2f5e97e272d674c" u="1"/>
        <s v="fd63005e5d6ad2bb98b5baa2b2c4a50afb1f230187cafdd0ed10b45035e450cc" u="1"/>
        <s v="b32613237663d4c3bea650f4501cbfeb536638c3155e90ba5c130c350aeeb3e7" u="1"/>
        <s v="095e48463664f8b8ecfda34e10feddeb92ae9b32a474b43ef943389ed8f6fbe6" u="1"/>
        <s v="67b93561cefc8d4c5af845737c05b83a6c714fe8b4251668a29a354de6eff711" u="1"/>
        <s v="7e3ee6e4301360dd0d649f5775b4a4c934f247d24780510779586f6f4afb7c2d" u="1"/>
        <s v="35990d4d07d8abb8f3f4be9646e23358b95793dc08dbf99a013ff931683c13bc" u="1"/>
        <s v="1526799665ed0f78a89754428cdd39623a348d0f1bbc7607c9764d22afb4dfb8" u="1"/>
        <s v="039a62980d084bfdbde96f04866b7067173ad50fa4877cca28d8bfb4320c5224" u="1"/>
        <s v="7d5b129e9c57bbd8f20a383e61c026ef97b9f895d3469aea22298a161bd5085b" u="1"/>
        <s v="06569f88d28bda5923865b4840e0d8ec4bf1baa98bdce749c187c36a55cc6082" u="1"/>
        <s v="1d0a312e276bf1abcd0ae7570d4e645da55eea28df0523040cbc835673dae353" u="1"/>
        <s v="27920042d1375f4a808385d672d5d8e15eb53e2cc50c8c9b2345b66c1c2c3506" u="1"/>
        <s v="f3c35eb6fdfad42c63b15a17997321ed5048bc147980a1f8735fce193e2aea10" u="1"/>
        <s v="3d9ae483de55ac394a2b3545717426b2e1de8a988ed0531f6a22dab225d296ba" u="1"/>
        <s v="7d96bcd72d804611cb522296a43f238c15b6fa7e58fdf2d8f1169f7d7fbc3094" u="1"/>
        <s v="384c9d570265df061674124a23daec324e420809cc4157c75ce6a879489688c1" u="1"/>
        <s v="2463e28df2adba14d00a5ceed17fc37efb6571af61a758a4703afdeb1f1482d9" u="1"/>
        <s v="fdf7d28f4723a86e50e9fcc8d2c1270dbd1969188ef756ec827318bea2cc4b82" u="1"/>
        <s v="06619eedf8760ae4ff5bfddeecf84a361d974b0ba9a10ee2bb0d6d5b8de6fef7" u="1"/>
        <s v="579842940e4072ff8292e0d4bb15d97b0c7b0f5402678f3fff33478d4d7e56c1" u="1"/>
        <s v="be99ee2ad1afe32dedb51efad1c758fbcb0de47e963590e10f1f12a792d38353" u="1"/>
        <s v="1c3f1505c7d184778b4a2a74eac246d1fa1ee441fc3ae87eef16f7481d9a66a5" u="1"/>
        <s v="db974dfc69a897c5f804b5fbd52301e9ca06ec1ffc022579c2dcb2bf7557e2d4" u="1"/>
        <s v="ff117d5cf0adf291862a4398687645e23259df3ec8690f7fa55d3dd96576ae83" u="1"/>
        <s v="1eae0a27a2eefbb31751c9e77a18dcd037c65383a1c3354441e8a7bc019398ed" u="1"/>
        <s v="6d552d5172a520ab4450506b8b80b0d36027a47747e6494f44d9fb9acfa66fae" u="1"/>
        <s v="7e16aa5ec0c364c6009d9e627b88a94ed16690684e194dec7ec50a65a745d708" u="1"/>
        <s v="972d7ada2c1fa0c74e1c33b8139f21fee83979500964386ce6c06c03db8a2534" u="1"/>
        <s v="7fe4dd10b69b88f8bf75a5d1997b2dfd31a16046c86b282ca0d0bd5c5f885a39" u="1"/>
        <s v="930134095fa3500b078d7c4904557404fb3f21c318671fd90344331e081a0bf9" u="1"/>
        <s v="37b415f8d72bce49e73266f728d8548255fc51f37b413b412b0bcae9cf448820" u="1"/>
        <s v="e4c5e7baa614fb2fe2d3884cb72b5561bcd4748f954a4752bed69db73170b6ed" u="1"/>
        <s v="ae8e7ac7b88da3cd1b28077d67326877f6a5b00616cee2d50605b265c7568794" u="1"/>
        <s v="60c72063f580e06e8305a26fdaef330e62ea848a9e82a6b42bdea16b82cf36db" u="1"/>
        <s v="d0e2971ccfe293ce7768fb1c84f5535b25cd17b794e64a3851010257cc667461" u="1"/>
        <s v="a9192752712725475b7f78d8be0473f77f8bf7c97c3cd9d32ed49e39b2391ef0" u="1"/>
        <s v="ae51ff2b0b78526f65a1c25046798d7265a53c8c9383eaa292c7f7dc033c3edd" u="1"/>
        <s v="6a1002922c1aabb2fec111a4a4a54bcb55a0d05d78658de84d6c4214b1077750" u="1"/>
        <s v="a49b5f4fc0a619533c8b5ceb5d39f6e5de4e1f7a3af1ad6a9fc2da86a62a0936" u="1"/>
        <s v="9d078c23090ed25791d3bfb75c70002f637a8e9e8864c8e7b47ff281c84a043e" u="1"/>
        <s v="a7950fd0557a9c12f01007b3bd9a86cead4438916d5e191fdf63b26765162be8" u="1"/>
        <s v="4fc1d432c16fc00f8b677e07a8b177c49c209eaab4c85fb80d2f3fce90b1e3e3" u="1"/>
        <s v="3626d9cf390ac33ebf1ea874c7d538ab6730288c5c0a1cb2e1cb70af441a3a50" u="1"/>
        <s v="e99a59b38f2803a53274d4b9e51a8cf44e1a802d1fa738ef9a340e10604f4aa0" u="1"/>
        <s v="2b3bc4f6f76fff48461891c732372fecff5286f837f812f6a445a60520fd0004" u="1"/>
        <s v="acacdfc4c6317ce1859a3faa4b843c527d13613335d4521d365098d8755c747d" u="1"/>
        <s v="743f1befe37fccf99f7a92357993688aec518d88c219175ba7d634462465eb83" u="1"/>
        <s v="55c2d37addef761c31c05a58fa98d106e964a9ad1a700adc0476d8415bbd47d6" u="1"/>
        <s v="18bfd0e23051c63859e9dfcb8928c5b32798318bbe38db20be5202b1dcdd1ea4" u="1"/>
        <s v="fdafb2db992849a7392863b2b8398047acdda70f80411d6b0490d9baf520bd1b" u="1"/>
        <s v="fc1586e9b24f0b89ee72bce3ea652b14d40724caedf884a5028b58a48fb6c0e8" u="1"/>
        <s v="e65a3f7f5bfb811880f319ac979937c83d39f078291fba8d988ec9d993fc3604" u="1"/>
        <s v="63c8f96f74e46f398ee90dd891ba64197d294d0cf547eb5ca6560b7c4321ee5e" u="1"/>
        <s v="4cfa3f33ef5d73dcc7b93d1eb193871a3adbe2aa32956d4ee8b58d01d43768f1" u="1"/>
        <s v="21f0d9a294013e8b283df318483e82b7620db486487e7e6820813d1a491994c3" u="1"/>
        <s v="920da3e65fc19d2814b9e72e4c43371030c2005f58adea24f0cfa101c6a34ac8" u="1"/>
        <s v="ed2ff4a48148d6044ee2aebff35becf6d2f10e884dc57b5e48f6949f0acc884a" u="1"/>
        <s v="971493582f3b85d5ade48d018dbddb66cd2530571bba3112197d571416c565bc" u="1"/>
        <s v="1c61cc09fdc5e4b3d0cd36a2034b42318c810eb9e9ab62b0f68f5e3166c4302e" u="1"/>
        <s v="0a41cf6cfcaef1164c1ce76e04282ed295757714026c75a98a8c46dff7c62e4e" u="1"/>
        <s v="4c6f82e4f98614c7775e6006e5004c7af77348e0c55fd4de2583c9fa3fdee801" u="1"/>
        <s v="f2263c8f8412ca2136b92f829c98a09f4146a2b6d55e18ab1c5aa66d29e35822" u="1"/>
        <s v="68d00e817855b7c54830472d86c97c276c92de76c6b5d1c9d54b5299d1897cc4" u="1"/>
        <s v="232dbae594de9d6c3990d2e48260a7b7f83d45fa9c4d6b2aa6b14f69245ce45f" u="1"/>
        <s v="7814633381e07166c744cda1d24e773c365bc7757aee8936e12ebec0996ce35b" u="1"/>
        <s v="4f41b39d6cf29868c826bb616201bf318ecca27620352f7ab82339d7ba573461" u="1"/>
        <s v="211dd5c20047c8ad2db163d5f3aaf57c53586a00cba1a88d5afafaceca62e5f2" u="1"/>
        <s v="c7160a82267e5680d3528272ef2b4e95adde6b9f7a7d48ddc93b5b730e656a08" u="1"/>
        <s v="1875179f9c08272510352467e900c74804a73cc9cb65946e83e2d1d866622f28" u="1"/>
        <s v="044a66a226fba759a94d41a44a9a176b7e2e43caed6725c30941516a3af292cc" u="1"/>
        <s v="641f31dce5adf36fa92cf0086878ee40b75e75204ad2e20894666289e33d0005" u="1"/>
        <s v="b6752aa4aa96c0f72c08e388ffbe40bc317541135d2816726207ab4de9bb06f6" u="1"/>
        <s v="74ff49b147ad33c20f4382c73cd77415465074dd093055562f86712edeaf7df5" u="1"/>
        <s v="b56ce2c8efd5fcf384034faa7fe4e1b2518fafa4d4622171057c99b1f363d5ed" u="1"/>
        <s v="361e8d97129dba6738f44460d423a9e5748cbe18a7fe29306d22d12f9b3d1863" u="1"/>
        <s v="01ccf9b9b3f680a0b45e65a2ace23bf6edf2ae37ac0570fdd4ed2b8b00d5417b" u="1"/>
        <s v="bea775cca2301d064f5bffb1ffd5e1054e625d1aa7b2d4be160496321418abe3" u="1"/>
        <s v="c8adc3d7d86d0c8c18590c79e36bf71542c8e423048119d41a80d16b0b453615" u="1"/>
        <s v="722c71e82ba37bcbeba565dd93d6e33c6359470b712462a246214e0cc031b4eb" u="1"/>
        <s v="2659020afbd35e3334d3ed0b7c0bd7234f000d22941dfe8ab87d30d5834d5293" u="1"/>
        <s v="fc84812368188087a9dab0961c40b4c0b640819bac6f88cba2b80cb01a95b13b" u="1"/>
        <s v="aba6ce48476bc428b8fafdbf520bbcc68f441b7d3d7a6db316695fb38e6a5ae8" u="1"/>
        <s v="0c3f3fd69b66443eeb4a652769a2a39fec7a7dfe5986c23e83c19a5648a61398" u="1"/>
        <s v="f988dab6da9691f61aa35a1b41691085c76658fffed1be3e11ce63addb7803c4" u="1"/>
        <s v="2f75659a60c2f9d732dd7481431e0b378c9dd37c981a204189870773b9d5b913" u="1"/>
        <s v="db9ed93fb6f1e50f9a0904546192c1a44e0322ce2036170a32e1a1e994bc82ea" u="1"/>
        <s v="c1ee8371c5824b9c79b2be49f1665bbb29a902c26876140b56ff53f2d04dacb3" u="1"/>
        <s v="87e976ca63ef96eae0d35ed2fee863df8180e733a8289733dca28cb9ce32f9e4" u="1"/>
        <s v="3d2a0e3848042d5dbf6f4f4f13c200498381a8a183c27ad36ca9ffeaa27d43f1" u="1"/>
        <s v="78e0b4edda00d86136f37ecf1cf54fa6c1b9115da7e0dfcdf55beada80cca058" u="1"/>
        <s v="c10e598b4b08627ec2562b0a1b113762223fab440ce07422b4b9b5c9e56ec03f" u="1"/>
        <s v="93ad6cb5637cd9c1b162868ed675e7340ee89698f08443bb01e3cdd8329f5693" u="1"/>
        <s v="8bd664b30924f2da5edfb15474fa392437759bef551a3f37e797823d3dda5fb3" u="1"/>
        <s v="a132ee10450d2231b8464adf34ccd4df03119f0be33c9869ca3a6a80a1da100c" u="1"/>
        <s v="0436e2e1318506bbedeba2fd17b6038a0f528ebfcccac7a2f5a00ec016151d77" u="1"/>
        <s v="789faae723bea3ca94d3effa1293103d86b8879cb7762ce910fa5452525f7175" u="1"/>
        <s v="c1894419960026cb484840c50dce7cc34cc72a7d3f320f0480acc39fe1eed94f" u="1"/>
        <s v="314d595ee1a810a0134ca2294986a9ed82be9e1bbb9041d8e4d96e34126ecda9" u="1"/>
        <s v="c0e656e2039a12bc10d7614192999a7389684f0df061f3d1b6e5ba4ac39079d1" u="1"/>
        <s v="3a2cb5c5434f6f4b1ce4d6fcca2a7e6a5a08823030175bc8425f76ecc68c3bf8" u="1"/>
        <s v="25440e143060bca8d5a575562c69b8d03b4ad8f2f39616817301a29808e7d12d" u="1"/>
        <s v="1e2bfd28d79bc40b9d8cd8750ce099377ac96bb7446b46dcbc4f522c1002bb03" u="1"/>
        <s v="80e1099623154b6651e6cbbe6bee2b65e66d7538bf2e937a0b81d80384b7b958" u="1"/>
        <s v="415690a0acbddf69aaf25ee9639103e92d54b48065d6e70dda6dc40e4a9180a8" u="1"/>
        <s v="f0b44491b82b71fe2fdf0ef22af829624de252e056248a745474a52d99585f3f" u="1"/>
        <s v="11d2b6abb91793ec64cbda95c698857a7d5d2d0c597d06e22ce59082dd8e64c9" u="1"/>
        <s v="d2f29f2a999bcddb13ccbc5e2283911d9e9b72012feaca8790527fe6b2acc906" u="1"/>
        <s v="7d63d5266d81829b4fd520aa4489098960a4a3ed87e3998af25f1ac3cb3325f2" u="1"/>
        <s v="8246e677bee8c19062732cd2c033ea6dc67bd75feffd6da1eb6b0a65e26a2aaa" u="1"/>
        <s v="ef84dad2013a98140d8c9bf17770ac6f28e1864c77d9fb512dfa0b8739acad59" u="1"/>
        <s v="8121992c26268db08ee5d8251285c227926690739b92f7386b4584a88fa6fb14" u="1"/>
        <s v="bc5749de8b90acf84a986fb1f5c2873364df42a4e4ef2d74c6a378d97a39c97c" u="1"/>
        <s v="49291235e5cbf5cda0cca7ab59ea9346f880e590d5a998e9837399595b70339b" u="1"/>
        <s v="19f85d71c1e318c1731f9cd46006cffb79b538b014d827bed96987c6f5d60aa4" u="1"/>
        <s v="eb31ae237f59bffce42223867af7aa411f4d958d1425a4ebfa7be281031933a3" u="1"/>
        <s v="5b0a92203bb2a7d9d1010f096551a27940a4014585a0adaacb068305578117bb" u="1"/>
        <s v="faebfa21350b1415dd4448cf8ba5b457eead424422ef3c785d8fe04d540867ee" u="1"/>
        <s v="a55f0033253923b56d4c79bcd3095714b12b54c5988bdc7ec8b8a1499810100a" u="1"/>
        <s v="590fb7f744e1699c64abd00ce1f645e5656cff2ef6c90f4bd17341210d36ae78" u="1"/>
        <s v="e54df7c08699941d6657b063e688d09fcaf9a40df293d333af483807162f8498" u="1"/>
        <s v="5d1282e9cc49cd346559aabd03da82bf05400feb0df4b5b1b47b7c248f8330f0" u="1"/>
        <s v="38b2cce295a6e6e8e7c6c37f62e53d1d3e32a959beb0bbc0b898581a6c7db971" u="1"/>
        <s v="10ac3b69d1012291cf1aeec4ebb5be5bf3c3eef60baadf18e08107f81762408d" u="1"/>
        <s v="da32c9105c814e24df8dcb4cb453172c3b5f31b93d3de59a26a4803496e321eb" u="1"/>
        <s v="d864d2e0cda9e55f832f00122ac793d385627f7083dbc743048c82bfc27b2546" u="1"/>
        <s v="e6058bcb32f656ccf9e33e97423acf671ae5c5fdb17a4b5034f43bf653e445d4" u="1"/>
        <s v="7c117b9b9baed301aafd07c9a32465c1cdc0f413a1ad7d0e96479d51fc2be931" u="1"/>
        <s v="e7e42730b7b56b2fe1598530ee999760701751112816ab7aa17a1d73fe3db0c0" u="1"/>
        <s v="93f2fff031f1770be3cf12eeff59696a19f868c515803c057625cf8ff640132c" u="1"/>
        <s v="47517c0f649ce1e6a576697471bd731bb4c96af7c5795edc348e40dfd9d604fd" u="1"/>
        <s v="39ec70a8d1139c4b0352999a37812511c44e9d527390151b962fe498cd9cd4ee" u="1"/>
        <s v="8b90593eef5d93c9e1c4b78dc424d898a4f903767c63d8e1a8d0166d8bcae762" u="1"/>
        <s v="c59fdd7a9836abacc7f9b2e9c949e4477d543aba13b29e7ad2e41164f51c2a72" u="1"/>
        <s v="45dd6d4f6defa51e99d50dc1907d4d5b14e696fc313071aeaef456b6408efbec" u="1"/>
        <s v="ceecc1f870a5e2ee22b9cd9edafcf23d4e136546172cb311d5fd77d67225b6d1" u="1"/>
        <s v="f2cd2b320fedb5bf5032967ee65476720f4886478e80a2212110e672d03895b8" u="1"/>
        <s v="c1c71fc325416f8a12f03145b7b056202caf9d4a29bc9cdaa984d71ebd0ffd3c" u="1"/>
        <s v="90b6aad999c77862d3a17213ff717f3c38e593a84bb0cdcec0d375e5e312d8a4" u="1"/>
        <s v="631152d780da9e010b24d3fca56d1c0ad1fb8653413903835ea453701091b789" u="1"/>
        <s v="8f9e7cf4e199b0a3c26f85f8fa3770031caf7f78ad752c1a5d589b1f2cde77f8" u="1"/>
        <s v="74c85f96ec4736617af84237b285162feca4ab44c418e8b010a3d3341b924214" u="1"/>
        <s v="d44717e2dabd5c740e74e7bb3caa44e48679ee2fe0fd9face61f2400ac36434b" u="1"/>
        <s v="6bce9a3f5db53f8f012ae9566f527cabdcc7dc0feafb8193724ac87765f428a0" u="1"/>
        <s v="d3d4e3d3678ce93e255f6f0df0b44949584351bd2c9f5c68b2be6149ca1b479b" u="1"/>
        <s v="a59d5140e00c507119e14978fc89cff80960db897e933d17ca92801537172df4" u="1"/>
        <s v="0572af390f84369359f637649e4a5296f52de05eca5595010d6bbdc356ecfdac" u="1"/>
        <s v="43820c07017981080b5e08cb258fb966dddd9732fdd2ced551dcdc7fd7cdccd0" u="1"/>
        <s v="60fcddef997f91e7d9726f56646ebd7bf2da724a3e14350d27549af9866d46b9" u="1"/>
        <s v="f7254c64885f8e26a0534cba7bac89d8eed828a3b76da95ca7645506d073d5b8" u="1"/>
        <s v="2e38bfc5a40d74352ae16570c1fc0f413f33856a85fe2fa22993b13e151175e8" u="1"/>
        <s v="ebfedbd822eaffbf37cc0afbe594c8398e4cc2f7e1b1b2e20842790905286374" u="1"/>
        <s v="90ce8a924b2b08563c3b8efdc2ecfc37812b2643270c8c476766888b6c23080e" u="1"/>
        <s v="d2b3bf3b5c8ff2e586783871e35ea133874e636227b8f247e53b0d3bb563eb5f" u="1"/>
        <s v="ef8e9aa97b3db82b152a27ffca5d0861c31861120c8b64d80bb4bd8eac8098f8" u="1"/>
        <s v="56b413b33c20a5716404430d8f3aae0eb52b15cf704f595c8ad85dc5f441d480" u="1"/>
        <s v="576afb3a5873a620425d030b962abe15dc31c339ab1d08aa9deea82d29bf9839" u="1"/>
        <s v="d924e2529a7f8d1e683ea770818a405ff25a9498a4a32fad4e3ac4a25c074cc9" u="1"/>
        <s v="eb6b1bf758e1557e5c9808dd238927ea8bb1d075c7f5f6eb1c98daf0683dc334" u="1"/>
        <s v="5c0f55b2c784b87a66c2f603b7ff2c09d14ac1f945b470ac7eecf04197e295bf" u="1"/>
        <s v="63993f54423f402f2168174f411bc518b7f2f949aa55be9ceeb890bdd089199c" u="1"/>
        <s v="5c8a3e05414c92cfb1c3e298ff91499eec5618235374a596df6e0c0739adb699" u="1"/>
        <s v="a21707ce1b03560422998428dba661114d1776f4106220c1e13b7aa129674522" u="1"/>
        <s v="a93e8ec4c9b4df891f943cfb466f877f4c4e487ad5784676d7362e3d167a0a57" u="1"/>
        <s v="777acb114603e958a7494372750d02a93d6336fa90ecb1e774fa8fd97aee5cdf" u="1"/>
        <s v="7a3a1154885269c698c412df92dbaf144977828d409611de7d40926b40b3b8a6" u="1"/>
        <s v="60f940ed3281110de021e0f24953338c815e363aa10bdf735881ccf999539721" u="1"/>
        <s v="527d7dcf85b8b9d45760dcbd99c987b41de95e861cf851bbd3bd6420a4a780aa" u="1"/>
        <s v="7fafa2c49f8a0e71d26b8e5e7d320bfa0afd8f89d3d0bca32776fb7cf53e81e4" u="1"/>
        <s v="8c8a11a5a758fa944ca17a38308a5df89b17eea201fdba9aa6c6250ae82b2d24" u="1"/>
        <s v="a1b126dcf97571482cd64573fa3ba9d5a4cde83a96a154727f41ccb00f700227" u="1"/>
        <s v="185b0ef7e87f33020873e0f43b3fdf20138635b51ace7000bd9a551741998755" u="1"/>
        <s v="8965650ddbf5ba682a5423503e2b6fabe3e8a25a08255c205aec45af43572564" u="1"/>
        <s v="9cd60d1c7a82a36974b89897d51702bc7d8bc81fffebb8ad9b072552d319f2bc" u="1"/>
        <s v="9251defa4d209dc018a9036df008ccbdd96edd33988c5d3a90102b38ced5217d" u="1"/>
        <s v="9d1cdcc7007f8a6658b28ebb3f8fc88fd99fd6d6741c2083c4b17b163e026be5" u="1"/>
        <s v="4b9ac951e61040dbc8f607e4df8ae756927b1a9151902cd44b83bc5c04530a41" u="1"/>
        <s v="7f78fb3473ebb6399f321805936a33c63908d4fedba77d271f61b5f72b8f3d87" u="1"/>
        <s v="7ea9cfbf4e56616fe51c1701822c6dc268cd3c8b523224fc6f62c99dfef29aff" u="1"/>
        <s v="a287f13a643c03a5bd1ac0b7f88a20f9fe1c8807f9073bc7655577663e3e9d74" u="1"/>
        <s v="c71d1bce67372f74afea35dd36e9058e1f14926aca30105d657709d6fcd5c402" u="1"/>
        <s v="60f45160122a99436c6b64dcf1d75803210a7d56613e39f4986b8fbda3481a89" u="1"/>
        <s v="6224e03fa1d20e337981d09e45720fa093314d74bec0af1d75a0459b65fd9f6d" u="1"/>
        <s v="5af045dfb63f2c033924d3f2bb64d5a7f9c2f837b17665626f725ac3f2476019" u="1"/>
        <s v="695ffd854ce22a34bcc698b13560be4e57848b4b44013b38d41b63ce973be990" u="1"/>
        <s v="d56555f0b90af49f1425b809794395b58a72aa997df5da2c478ef4dc68c09d26" u="1"/>
        <s v="e363d49f598ee41654bd8991645a91fb22cb4d48e66556157c522c45cd4343f1" u="1"/>
        <s v="b97d4c938d0691b02dc1d2ebbe9dcf70c426fe410e6593c54ecce6b08296a06a" u="1"/>
        <s v="b4c8a75e926e2b487cefe3ec143eb024128a44e3e94f0b40882ba07bd952a255" u="1"/>
        <s v="1c183db0419747ea9df77d448458e7061185e516a2026bd1fd972783483a3ada" u="1"/>
        <s v="db4fa9f690d5b429b233c90f38bb997b5e4a60c33c5963950ca29f649a69d14f" u="1"/>
        <s v="558196970deb5a5b0b2975b6d5e9e22b0ac5415d3aa007f96b808a445d954894" u="1"/>
        <s v="e0b34aba5f1fade4cd561247bb78ccff467df782104040225a8ef9f5d738da6f" u="1"/>
        <s v="f9a3efb36c769523f4acbb51728c9f67db2122f7ffa5f55825b10845f690871d" u="1"/>
        <s v="b026928e167e47e54061bafdf302726983a776f3a412895e22835bf9bbfc41b6" u="1"/>
        <s v="7c3fb0d4d6b1e59ce073c6f021fd619bf1500345476986724ecc3a9a45957d51" u="1"/>
        <s v="d495a26b8a30310ef8ed4fd1ca1a9f3ddded3d1b355eaab228ff196170e27cb4" u="1"/>
        <s v="2997db388daa4e5abe763cffb67f51b5f90d5460e9af7d448b1ce67a1445cfde" u="1"/>
        <s v="f2a856ef5f54ac8eb53d69f2d44c998b0356b23e3662c9ae9d7a649306ab932b" u="1"/>
        <s v="ac3845036cd76b7a016c6698d286994197471cd4df57c54ed1a2ebb020540ba9" u="1"/>
        <s v="5b65ae7ac535f7a50a25acc939bd03f53904061e162b20193a6f05fcbfdd996f" u="1"/>
        <s v="57c3709986485bde18d66a701333c9645487235ee8643b2fd842a50653eda6dd" u="1"/>
        <s v="262c94a46e9787e338d87473a9f0c1c826243fc38900d0d809c1f1039669a0ef" u="1"/>
        <s v="0442178f361e3f8e5e1d3fd03b5cfae724dcbdee4272d1a912305ad9beaea83d" u="1"/>
        <s v="cc3c19fdda69cc2205f9ae6b373bf4e59a13639c894f8ca3d590b29199c08c75" u="1"/>
        <s v="7557cb672a92e9c50581baed78b6868e996677299a1976926000e8066a8f02fb" u="1"/>
        <s v="f683f87af4ae28f6ffa9cac24c167f04975808d9aadf5dc0e7ebf29c00fde9cc" u="1"/>
        <s v="f067e097e7ad8829c85df025578f2a94bd6d0dcf249ea3d6c79fde8de8c7b40e" u="1"/>
        <s v="2f00896cff5b56fc770c331641c09556215b3ab40b9a23c78f4c6af23a40d636" u="1"/>
        <s v="e2f6453111a89c316674eedd4c6410382b848788df2ccc9b54bdcb9aad722dd9" u="1"/>
        <s v="4d24de490479322a1b1fce0a28fad51900186a48351889eeaf1d5340aaee5c01" u="1"/>
        <s v="ba94c351939ed4e7c5a9b4c9a07edf8c043f3985f5e33e6f2d03d65d527761a3" u="1"/>
        <s v="32c0f7ecc40d6e4f226eca8b5018e25132222c5a24ed4856b8f3e8d8d3615e36" u="1"/>
        <s v="6b8a1f0b4dda8646de7565bdb439994fbde08ed7ea720d49016e351c5308ce77" u="1"/>
        <s v="ecef331a4a86e8a1521e35c06328eb2d79e7138e0c399cb5163b4f61af8251c7" u="1"/>
        <s v="8ca73d772168d5483b99ae41e31cfb8a9aa1897d2d24f34a40883b7ed74391d2" u="1"/>
        <s v="9576a02aa20975c7acbd5e9210665bf47a6825e8d769fa5c15cc14d2b5252368" u="1"/>
        <s v="8c133ed782ff28a52b1cddbb7045141c6e209a976d4b396c16a220904228e687" u="1"/>
        <s v="c2c793038383e6e35f56af20f4a06f0d3de636434a2a838c44a186e8c669f868" u="1"/>
        <s v="8a5f0f7b8030b60c6de0d12b7a2378574971ffb5d73493164fd410b3828c5216" u="1"/>
        <s v="954210b0646cff8ee45ea5fde29f3ed1bf1862a25272dcd88d8fad0e4afba035" u="1"/>
        <s v="bd2bc29db51f1a3d9accb0cc00d185c2469d4e7ec2c6e4bfb9cde169a81cc754" u="1"/>
        <s v="9b31590c55dd76961436eea91593c62a474263b6cb18164ef1001ef5e6eef0a3" u="1"/>
        <s v="764c118c18ae73549bbbaaa50f2a60d2b6d6b962487c01244c4e530e5ca197a3" u="1"/>
        <s v="d12099fbf24f5740f4bcdbe4412cfc765f0b8ca392d1318fc046fc227e82e02f" u="1"/>
        <s v="00025473c5e2fd540c62e223ef5acdea7504d8b28cb60c9c00f7b960e45b5cee" u="1"/>
        <s v="62cdef096079cd2695a47390dc49e2a42af099e130ae4aeaf6c5ec59acd8585b" u="1"/>
        <s v="6178fee081b993f45d25151f7f5ed883fc92d2a26ac28fd8f146178ddc2d25ae" u="1"/>
        <s v="2fdfc695ff5512c0eda0cd3ebe267278e172ecbff78cafab46b761ba7448f67a" u="1"/>
        <s v="6b2ff7aee8a9cd6cae8e125c629dc6023c1400dec789b1aae64a9dc1b2368cd8" u="1"/>
        <s v="c5a591d8fd44165f546db540a251858a0d09c0e3ac8bdb62f9fb4de398ae7e17" u="1"/>
        <s v="db987bf3b4a02f795acccae71af9d3427e9e306469ebab0df0037a10cf700843" u="1"/>
        <s v="207ad9f7769886dc0885c120c00dc39e0b2a483fa168b0661b659311ee6b3835" u="1"/>
        <s v="6f48327c139db956a620db5e8c4096190876398d693c363d6f8a4c8b36b2b47f" u="1"/>
        <s v="f39c81fd8c41bef00d2d05785a9094ac0d43280cd7b2711c378235ef516e0910" u="1"/>
        <s v="ffa5addebc8a9cd124d505b70f0f85d90dfb0df04c851ae63713cabba3a13000" u="1"/>
        <s v="5a59aeee021de8440c58b4cc2cbbbe08e20ec254e90f4379b436a462aaff1c97" u="1"/>
        <s v="20dff5468653742d72dcff566233b521004a789f635c0b94b26af45034725442" u="1"/>
        <s v="b316eeaaf65ac31ffce891971cfad9ed8e6b234bd84fa4b8338e41f4676c4ac1" u="1"/>
        <s v="bcaae9dcd150ed716d76a4dbe72eb074d54d6c12ad1a13b143e97292ef8e90dc" u="1"/>
        <s v="5c30914016b1b4dc05d1dc9c3b53f0917c31738dbbcfcdfea95f6e4c3af409a1" u="1"/>
        <s v="73bd93c7b9f0ea8cd6bb3f9239390e4a590beb96c6cee55d72e0512c12dd5cd7" u="1"/>
        <s v="c0786d8e450a50816ccd988ca0040e97c1b1d8f4c9583faed463891c88cd6bbd" u="1"/>
        <s v="346c7306f50ca06862603da98185a3a998f2472cc9c5e2b4f8238dd0bccad7cd" u="1"/>
        <s v="b549328b8dde29822ba78dfd228d494fa2360b871e5cd400642fc7ccaa2cf84d" u="1"/>
        <s v="8dab678414d2522a9afa29c8723b58261122722616496cc9b6c9b75e23bd0ea9" u="1"/>
        <s v="5e692b4ce8c1db254f21279664c2562ee06b1b7fe048021f5e46302078318a63" u="1"/>
        <s v="4dc43f8c999f4c40125b04725fabf1c29e79c393c47070841068d1093a87465a" u="1"/>
        <s v="6f87fb794136e5b405b3a0945b175edb4d0f7ac237860171669dc1f75e2f6437" u="1"/>
        <s v="45afe6b3e1fa807f957a6f50b6609eb17cc17f5481a7ababe0b9d43fc2e76faa" u="1"/>
        <s v="0b08aeb06d309ae489f8a645a3282ea998b9514f6dd5ae9ce479ead6e63f2a66" u="1"/>
        <s v="8f7bac52e43f96575a28d77cc6146c94a8a8792df0883df516e56663dce3ada0" u="1"/>
        <s v="52c393c3d67a43ccd91adf958289e28cc2bd83b5ffa83a0b112b7b439e31ae6b" u="1"/>
        <s v="87a3acb27a3f888d70130665e5d6b09e83a6f3f693020ea6a35401de0348395c" u="1"/>
        <s v="87c9144f92adc9f998d426070f964b7ddb7fb2204e38cc7657f5362efdab320f" u="1"/>
        <s v="9fafc48dff37799af6eac1391b9d9fc8b33d6121df45643f0e0172d3b2bb465f" u="1"/>
        <s v="8c02acb0cc7591efb0931af5918a5550a15b1921afc74ff0015c86caf3f6147c" u="1"/>
        <s v="49d215b8a9631c8fd74c974f75e385367329ee578f647f385d5187aad918ac24" u="1"/>
        <s v="ffbcfd51666d2b149c44508b82665b1968b19c177b7487ac20223f5f5468631a" u="1"/>
        <s v="3c4311121829312031245f2bf5a33df9d2cd1f622e48f847799231645f36bea3" u="1"/>
        <s v="c3a6b69cec50a2503f57f007b6f00466bee8d612fc351c45d9938c9ec6cad3c5" u="1"/>
        <s v="2a392cab3639bc0dbdd4e9f724fbae59c46e5e2950e4e2d05f27e29f270a055e" u="1"/>
        <s v="8a09d3f60342fcf5969a51abf957ac7ef3bc07a5262f488930549c98b4eaaab8" u="1"/>
        <s v="2894b518625c06d85fb96dcbf993653d7586379b89c3edc3a858e5c2a782816a" u="1"/>
        <s v="85d73e8774ceb303acc266687f3e1677f15b1202105f0ec682e8a545a673dedc" u="1"/>
        <s v="c0b8c611dd5b815acc91d7570920b3ab3aa8ef81f5bf7aadc320ea19a6a373c7" u="1"/>
        <s v="e00cbd30503f2b529b3e64ad0ba85855e5f8f1cdb83cf271e73fd94ee0353a53" u="1"/>
        <s v="193d8ec4a768d72c258e4ad50bebd3f561fa592e53a2a1ae3f8a1a9ea9e2f4ef" u="1"/>
        <s v="00f459f1513d3426e07ae3728482d6445c1576e976bc6f370a9ca197206505b8" u="1"/>
        <s v="0ca8877cf21a168d58fd4c679276674edf3a1a0f1c0e3b81799931f7796b9f8d" u="1"/>
        <s v="4a0d6864489f4d5f42678e024c2a4cf6171c992bc514fd6108d5f13adc46fc2e" u="1"/>
        <s v="2e67c6f3d22dcf945139fb0ac77c13d6d770d93d04c3887f5fbada9f0e84576e" u="1"/>
        <s v="b0c66288d9f3651ade045ecb581bf2ada98a5ad75dfb7eced8322ed321a53a1d" u="1"/>
        <s v="0a587845d18a72d84aaea6b5b5065ff72e53b24be013b8029b468e2ac4b1202f" u="1"/>
        <s v="1bc12b85c0fb7c02936e48c8398ffe84889becb03fb4cdd0487d3b8eb4b2f49b" u="1"/>
        <s v="3604e1227c8c51a069824e71551b112ad3d6915da4118c2ccfb453b4546784ad" u="1"/>
        <s v="dd668d5c1b29e9e9c323191ffa19782c274d6e319e75b5f2026a0671260690ff" u="1"/>
        <s v="9cf0f23719e81f3861ab62a27efc3793b914f45cd7d1daf8bbd3f2ae45582b8b" u="1"/>
        <s v="36b6b017dadc533e250a37ed67b1c92708aa9aa437736c8a2fd9b06bfdc0777a" u="1"/>
        <s v="4ece5a5a9620dba93595b921548a294cc1fa6a4ce52331b0f1af16d3ec7edc90" u="1"/>
        <s v="94fe19c59326cb74b496bac1510c18e07705b91295808266256b066333dbe88a" u="1"/>
        <s v="63867a17b410c10be477f758d03da35b30b404d26f4e4adecf19c6f8fa4e1ff5" u="1"/>
        <s v="0aa849846c656108af65e5d4bc996525d8624b4ad3f8d13391a0530ba813ce0c" u="1"/>
        <s v="657b4775cfde0fe74a5ce435013a83640bfecb835ed9d397c260e26a8e1a892d" u="1"/>
        <s v="2abb2a94b7d50326cce94923985dc6e5da40a435945c7dc881a00a1675fa98fc" u="1"/>
        <s v="402e8cedec30b38397ff028f61338b64911c087e3d99b96c4123b6ffef100b91" u="1"/>
        <s v="8c593e726f9cc3b68f7e829786a4136136260702e351da028152c9c1e83dcf8d" u="1"/>
        <s v="9b32f6754d9a2be1a27df6c6e34013aa2aa4c4d351544ae2fd3c8a46801190c0" u="1"/>
        <s v="122aaee73309d4fe65c8c8b54e3f95d297f3629097a80d1830f1da34aefff127" u="1"/>
        <s v="f54fc46ce4f1010e410c36ef5a310373a1fabfba311040813db9e9deb4d75086" u="1"/>
        <s v="1019c0ddc96831d810e650adb586b760c28da2e2ee40f23f022dcd58a9db60fe" u="1"/>
        <s v="56833faf5a51b8d7dff41ada3057963cacaff724e258818d01ac0751fe1f38d6" u="1"/>
        <s v="99e28d0532239f9d62ad5f50853b0737d6dc58ebe9ee0820132af2610011f96f" u="1"/>
        <s v="f2a5d2f50a5b26e1cc0a4c194e6f1f8a63cf1b9e72e2da433c7a8203e35d2f75" u="1"/>
        <s v="43068524b2a44864402068fdcaae8cf508a1501111b0234766e5db16815af6a8" u="1"/>
        <s v="8994b26d5bc87bd46e2748c956a11546029bae7aa9bcc13caa02c4e4de2d1c12" u="1"/>
        <s v="c25c2bb58e0fa1b30832ab910c8ff539a3685db76becbdfeb44357d8eeaecd87" u="1"/>
        <s v="5fdc6ac0793c1ac95b7d8730432a133cc3f32b2d557d1582f58382701a6ff089" u="1"/>
        <s v="8c5371ced6177b1410360c294911ef406f213d4eb378b1ec8f7e577a012675a3" u="1"/>
        <s v="86ec79f7913a0cb2981109fec902622ecbe9be04875ecbf5da34caaf4b5cbcac" u="1"/>
        <s v="ff6df620502c26c19dfbe6e63e29908059306b4d091b4d72b881d57e7cf75829" u="1"/>
        <s v="40bc192dc349bad0e4ede2c407943b44e0cf88bb3a2f1c15499990c72a2830b0" u="1"/>
        <s v="1f1327cf74a51177a7debe30ca42d32dd7bbd2978be4ce4524594b8bb9a4ac02" u="1"/>
        <s v="b2b5e03fced609a2fa06d5046d6584c649f1d946a849a4df65283643419b0cd4" u="1"/>
        <s v="484e0bc43def3335b827a545bbfe22f458390b302eeafe4a04e13b05ce1394c5" u="1"/>
        <s v="560730f2a90723fb380c270c7f94cffeaf0d33b1c03db3eedc0898cd52a2e1b2" u="1"/>
        <s v="1c509a3a89de5b3fa45d0b21650bad4f5cc0e461457bcbdcceab3c5c7921bb52" u="1"/>
        <s v="8f7f41e4fd188bb06743c473565d04d45faddfc2bd3788d835c798371bd439cd" u="1"/>
        <s v="501ddba1d5f31c15ef76e0d8e4e4d26ddc98382b00cd4fee7205ee9172abd979" u="1"/>
        <s v="96623649b28e61a59e0c208338bceabc7959c17ca6e7682d48412a6a928f2d6d" u="1"/>
        <s v="cb92fa8fab5187365ea7f4688ef827225a459f68491f40019202d68ccb408c2f" u="1"/>
        <s v="c442eefdb63cb987694c0548ac94f8a7a7081b2f9c4ec2bec9b86ab55667b2b0" u="1"/>
        <s v="640f9f02cc60e6c1ece0254d95bb316fd92180eac164be26154dba168f44251d" u="1"/>
        <s v="4dd81f9c00323fa79f51387c619bf4da7253e61b7fa88ddce3835f9ce60406c6" u="1"/>
        <s v="bebbd973df1438c5b83992441e5bdadb0db40cde8d2869332a759473d297b20a" u="1"/>
        <s v="277b058d541f93bc865cadaa7d80da472226ad16324a8b08d4676dd0cd8d1407" u="1"/>
        <s v="0b3658aab68c5ca29fda4441b16d5ec54d163b8010e71791247dd7cb5c66fc57" u="1"/>
        <s v="4f487cba3c0104132c4192f99df91061e33cc99b0d8cf1c582ca75996f7e26b1" u="1"/>
        <s v="233a3764c3426ff21777b76262860674877c9b8598e87b502c1267d9a682c8f2" u="1"/>
        <s v="a998ec44caf1a72b235ca0d92574c32381ea516405a3622a524e04f3fe021982" u="1"/>
        <s v="6c4c5ae645a75ebbfe23c6c072549eb40d8febfb846b45db3bb172197e1cf0ea" u="1"/>
        <s v="a3f9c12606c1bbe26ddbee113e7f1cb9f7226f31edc972eb36db880acbcafcd6" u="1"/>
        <s v="5ee1ec29eec0441c686b5a29ba5f36433e01ed57ab1532be7b4eab9d42e833a0" u="1"/>
        <s v="908e5f7b7b0a9dd5db8b397ab7c485387a3e419493b7f338eaa2212151030ce2" u="1"/>
        <s v="e19cec9c5c2c70a6175179f6c56e7448e4726553a8d96b802517e377e9201f90" u="1"/>
        <s v="310490b129089918b30bec0111daf7e4eb759b6f5a6e3787b9707d91ef607d29" u="1"/>
        <s v="551bbae96adbbe4cd8704f4d7e8a2106fe6fc93e5f8bbdd12d5625b66be1d714" u="1"/>
        <s v="80233456cb066c3d25937e2a693237f5003c07320a64693a976df313102e49e4" u="1"/>
        <s v="76fdd00ee34de9fbb245206fade2db4750a9711fc1f116c50e8cb5e3114448d5" u="1"/>
        <s v="d00c8f3126c114af44a1f2af42a9e07d51d73312d5de39a7ca4bdd0951e56127" u="1"/>
        <s v="c9f93897005cea64aec19a06f41ef29fcd33a6b5332b4db07f403c75c9299808" u="1"/>
        <s v="da7bde1e6bdd066d5c0e09cd7547e76f599cc229dd32d5d80d958a492e2be9cd" u="1"/>
        <s v="c7da81c4e45191d41803ab2cf3f1141cfc906c48deaa551299488695910c1253" u="1"/>
        <s v="e0841575634a78b8f76a7733f036fc2fb778aae97c18fef7aa2264b5285cb188" u="1"/>
        <s v="e368662bfbd44dad396337de5dd85fa75a787dd958b26a6adb448e6990ed8e14" u="1"/>
        <s v="9dd46477c956f2ca2705820dfc484f77b4b4201dce331156a0b297a551c36406" u="1"/>
        <s v="308763f5891fc5f5d54743e93615721b2f09a9f9742a845b77050bc31c0e8ed4" u="1"/>
        <s v="08224e82696bb023c7e07eafab9a7c9227a15c996b6f7a6fdcc2b18b52886c9d" u="1"/>
        <s v="753b42338273285b1d0bab3059143c682514155814969cb50b4955268f9bea12" u="1"/>
        <s v="c3e1cdc399f37ae83246bcd9e7d2bc96e508b8f1495b9124934abb6b91c11caf" u="1"/>
        <s v="eb3389dd085ff669774468e5c4ecdcddc1acd2928bc0e44a203414f5de46ecec" u="1"/>
        <s v="6d6e080985eeaba65b1b82e3503aab01abf7bc31001f0b8987ef1bc8d9c9c6d5" u="1"/>
        <s v="36eb77953c153598884a3be18be5d7e980ae948eb110b797f1d21871763698b7" u="1"/>
        <s v="917ceb188e5e436fac10d7a8463933ef80ea651f978b598066278c700afac468" u="1"/>
        <s v="ba8c5c55ae02826db2af4867a5f9d360a2ce1d43c6df5905cdbc95d4156b2c98" u="1"/>
        <s v="4e6084c4d27f1c3c6ca2970ab8da2c1e35eadc60c180111155f310d445f8c994" u="1"/>
        <s v="56957d56edad326e5fd4f420f8449e01e0601d49039b3e6751a4b4fe23278d93" u="1"/>
        <s v="63296ae458801cd38bf3f5157d01ac54865efffb116fa1505c4cc65486d90356" u="1"/>
        <s v="5e82c38ab3fc409a358dfa68435b609c53eb02ac483e7f1ce65cfab737862d53" u="1"/>
        <s v="fae015e0fac4c4775ec63a48d2aa3e8219fc05e8d969d2041abcfca7b4b1fe6f" u="1"/>
        <s v="1bc88421b9e3aaab6dc8cc5740393a2ce60d644e3f2a6a542e2cc714fb24abd4" u="1"/>
        <s v="40ac62886b3c49638d0c0f6edda6ebd8043c471c552ecfd196934ae40979ecaa" u="1"/>
        <s v="3ae63b38e3214fdd64e12217c9a370cc8561b0356cfb4fbdc004dc38f0467fdb" u="1"/>
        <s v="23564e9957f0ca35ded2492ca7c4d070ce38dd27fec8179b2be59e222c30377b" u="1"/>
        <s v="55bf516737fc8ecc2588be55ed40754dbd9b80f1b98c9ab193bc50ab5bd6fdca" u="1"/>
        <s v="f85d7f19e7f673f61692988daca476e935670d8fa47a74696da8bc125887a8c8" u="1"/>
        <s v="55fae428f6232e5db712191b05eef567ae485bb3e526337cb9636f8e6111b6a0" u="1"/>
        <s v="181fdc66e3ce2d0d6a961c1108fa873c488468c497cf74de32da94c9ee1098b2" u="1"/>
        <s v="a553c5aac6d19373fb17d253f834332f762a1822fbea6a4964b66ce35ae3120b" u="1"/>
        <s v="6a81781d61b3b2f6c738c8d3e251d9045a2562d63c7a71920e24ffe63dbe5891" u="1"/>
        <s v="9d8c8168bbf77b95deda73c4b89780cf62113b51eb0a74231c80b5527d70801f" u="1"/>
        <s v="6207eeac13e521e0287436aa2d88d19b077f35eedd570cee39e389aa509b6774" u="1"/>
        <s v="c886b366177fc869f114d3a62662e7b8c80d507a5fd89e55546c41ac9f0e1ce8" u="1"/>
        <s v="913492fa2b0bd276e54c6e515852b7ca0c8c1cb83c5a636b56cd306d28319f0c" u="1"/>
        <s v="7d36b4f3bb33fea18c2cfbd29ba0c997c2f18e60728ed1774c86d0e6456954ac" u="1"/>
        <s v="57aaadd70f4b1e12955fa9c89450331e8224ef95c45b45f4f4a951824993eb34" u="1"/>
        <s v="18e8fc64e0be6f9ce6eafd79a42196d00717ae3cf8c9f47f9bc4666132eb4ead" u="1"/>
        <s v="7b1a7ae5963bcda73349639de43106da055300e298e5e96a3cc0ffa574e33238" u="1"/>
        <s v="e7129b7a00d8625d05c6ca67038e98f35d1ad72f208a3ef056cca0e7161e1f6b" u="1"/>
        <s v="67a090bc01bebdd61efdd643de23960e8a186ea598e71be9e3dffedfe81c73ae" u="1"/>
        <s v="3c6c6342555abee2d39b5d3d445310788a7b905d3e4b4583f4d486a26547fcdc" u="1"/>
        <s v="cfb10852731fe999e8954e4b97d141b7a093022f07c410f54ea41bd6e6a70f21" u="1"/>
        <s v="b9f1bab6bd7497afd1eaa1c2bc9f8ce8e769ac7175f9c7c5961177eb6f61e2f8" u="1"/>
        <s v="1fbb42dac16b2562042204e283a5a0394b5b3c115b58649af76f8a8e123afbaf" u="1"/>
        <s v="589c4673afb8a7d91c06ccdc495f7ea505adb018d46d3ccf70fe0827372b4d4d" u="1"/>
        <s v="e7e97b474a996230917b4042ae456ae0ccd494e0d88cbd0cc04d1fa606e1cb0d" u="1"/>
        <s v="87587df8163275eedcbae3ca429a6986936da2dba4b297036c3119408312b198" u="1"/>
        <s v="9eec61d013d8656066c30cff93eeedd0ecc766233b327d0e29c6a97cd0b224b3" u="1"/>
        <s v="30a96a9892dfe10d89552596836b12f5680aaf26050efac054e5cff19ae9a2f2" u="1"/>
        <s v="4b61ae6c98383578633d93f56cfaa348aecb17306d356dd3034379c581cc1b7b" u="1"/>
        <s v="5b59251308c442a5a9bcd650e47fcfc4c3e70a2e738502cb59167200ba309f55" u="1"/>
        <s v="f9b2d211ea5c63a956d7652d516c2c158236e338436839ee90463526d153fe7c" u="1"/>
        <s v="f02d687e894648ab5b1260e6b980544fe017f37545ba595c3e6eaf2cb3f58fe0" u="1"/>
        <s v="a5665a3e7cf851adfbd23495729b8952917b35d483e2d7a5af94977f0b3ee11e" u="1"/>
        <s v="30577e286e6e620c5a3f0a112b3a5fc7904d2112fdcd25b33ee84a3e1ccac7b7" u="1"/>
        <s v="ca78290b792675aec540ff369419b63dc3ca305edf11063ca58f2d1ede5a2694" u="1"/>
        <s v="19d945d07289c14ff9b7245d5bc6acbd21226aa03838968d84dd4767a9911955" u="1"/>
        <s v="b54b4de39585882f468be74eb8096a837b7a7a468b16e802c697b47a2f4ac092" u="1"/>
        <s v="303a51e233ccc31cc35c0f49ea4d8d6a18890664f4f7d8a87f8072b5136f78fe" u="1"/>
        <s v="4c818bbc7ef1c9658ef0e162e30292a7452df4e44fc9ac615518dadf171f0a92" u="1"/>
        <s v="3efa2ecf87bac5e2ec98b81c0ee310687671ca8877f2d817188e4146a3d804b3" u="1"/>
        <s v="cdec28038d3c75e3ac698544d5df0526fbb1c4c5374c4f3b4b5919168af8161b" u="1"/>
        <s v="f76ccc83b7e983bba06dae75304be94d50da1184706cd75ff5642a22f0722925" u="1"/>
        <s v="376d4d5d3f1d7d3d5f0566b97a9fcf523318b9533fb41cc5b179424ec52e572d" u="1"/>
        <s v="22588ae4139f994caac80e740db6a7a088ac909287936fff785b75f30e8a57c2" u="1"/>
        <s v="28fca43537f533a3c7569c5b0af1b4ab6048b01d5b645b6b8fb35559552723c6" u="1"/>
        <s v="ffc51be627df26d2a454a81bd4dcfdcb28044f2a13ed84e3387fb8053478939c" u="1"/>
        <s v="628743b1d94d39eb3260e785ba2300aa37677a99def89ea38203e80997293c94" u="1"/>
        <s v="a9134fff7da11eb2d5012f49986d6d2da355cd1b85d0e91cf0ab8bee8f1c8c38" u="1"/>
        <s v="aa90e8370920ccab7f0a52a0415d1a8f9e81584169f22d932a72c1e866794bd6" u="1"/>
        <s v="1111a1ec63deb6cd22715cd6a6884cdcbb45a0be35f795c0a2946c1a5bf8af37" u="1"/>
        <s v="66622242e31034c854803747faa1b1b935728e34eba1757eff50b1b88c183863" u="1"/>
        <s v="95300e5392b67e869efbfa2688a3283d1535994a495dd29886a647c4040ce0b1" u="1"/>
        <s v="4a0d3061a1dd457cdd8119f09a20367dd44f0d256f7a3dac9104144d8fc5db70" u="1"/>
        <s v="1d81aa9165f4f29a99cb5f7cd466c0633e8f7739a6e25230a695119ff5c6b984" u="1"/>
        <s v="e8ae04b0df27e6d693a1a423306f2e29934addf7b77ef47e3ddb2025302a618c" u="1"/>
        <s v="65d03ef146124195af20fdaac36e1c1b032092578488e526493dd33d2a3e9b0c" u="1"/>
        <s v="7aa129853adc438b62684f5709902113e426625d50e70febb61c252c5f60f064" u="1"/>
        <s v="e00b8c01e92125620f213e1b87f380165cbf71ea06425baac9a7c3858a558a7d" u="1"/>
        <s v="e476752b504e8b9fa5c0e090dc532327d518be2975ea0d0d5bced45d94c4bf8e" u="1"/>
        <s v="374dc34d33ea4fbd2c6ff26a90632c0873eb617f9ae8e0bd0c92d11577a9a1b3" u="1"/>
        <s v="9e540b63c7e6558dbfb7bf52c8ed7835d733f08d129a8af34c2fcaab678115f5" u="1"/>
        <s v="6ab59f434d568d3be20b97c625766b132f6b4a2d72d3d6340b924d4083d35607" u="1"/>
        <s v="ca280d515e53f5eb51ffc77efc16fe68f36026c005e810c50e660fe15d2a3932" u="1"/>
        <s v="9891ff54146305f70aca2bb7e6218b9a57f6203891ad4cf7d284d21774be2b10" u="1"/>
        <s v="82284a66a58588f1ee1b9b0b05c6d49e296345cee5cca0b01ee1fbd288a6519f" u="1"/>
        <s v="e442509d9f6e8124f656de4db1e07f3d2898153c57f5c6ea081a0429f2bf6fd0" u="1"/>
        <s v="11e7f821b3d1b463cdfd9d63c4180aaa345e5111687a2213c9361564b78134b4" u="1"/>
        <s v="6d537c2483f22aff6ddf220e24dde9b60bdd70637c3873941f56d269e46c2629" u="1"/>
        <s v="d36f61f48cf8cf4633d6bbbf199d6dd81747d56c3ea31a28736497ca816a2ac2" u="1"/>
        <s v="ab20a2d2c873b6e0373d8fc45c3c913f27f9fdd53011e739d2eb0a0fc4661801" u="1"/>
        <s v="53ef5a4ba437551f738c8d54c9d30acf9b389bc62a90390a835d909130af94bb" u="1"/>
        <s v="96f1556829cdf55c7121985f43b095c9b6cb0026d214a399e9c18202845049e1" u="1"/>
        <s v="7a22c64bd9063eeb74de2f99f0ff115342f374b11228437685756a6236ebbd44" u="1"/>
        <s v="74c968d6f8a714aaaf612f3b302f998db3f88c50c4145a7fe0ac5a2d9502802a" u="1"/>
        <s v="f0a0af5dfefee8f5b178eeff661d5242a8ca2ec3a1ade6a73c8d55d8ac071454" u="1"/>
        <s v="05fc819bcabb73759e2b76f96be17f8f41c618fee84a4c9f1076b594cfa6df81" u="1"/>
        <s v="6e9fd4c75924097023e56c7d3549efedb22afd2d6a5fa2a008b2a5ee086276b1" u="1"/>
        <s v="eaeec896afb9beb00107bdaa9b0e56fb486a8b2a1608282cdb181f890cf88a22" u="1"/>
        <s v="eb8214ece202650fde6818e771ace4fbe8e642f201483df39693a8d2c086413a" u="1"/>
        <s v="993af1f9c75ab5fb49119c738391c44fe20a4305e888b111322b0de026bb8fd9" u="1"/>
        <s v="b5198ff63b6033d8472e444c41c52682c837cdb89e55a8316f023574d5aad61f" u="1"/>
        <s v="f9e90a713606739763fe039a23fb36ef7709ca56b8d4ecb42f83357879323c4d" u="1"/>
        <s v="c5d4beb4a3712471ae065e7075807f0f1c61a6087d8702b4f290696586bc2b80" u="1"/>
        <s v="44bc4651796cb78783000417ac59a43b9fd8a7136ed4e85e965f048f381b1f98" u="1"/>
        <s v="f41830c80e7707906028a0baf55c1f865ef94ffb8a60140ad789b3a6ddd61de0" u="1"/>
        <s v="37976e5409f72cbef2f223347853267c61d6ae1bca0e13849f3de40bbe61232c" u="1"/>
        <s v="d2d097da7428ec7575f01ad876139ecce57fcf0d3d51fc2f999291f6537afebf" u="1"/>
        <s v="b73e2a89c5c7fbe67622371d53d8c1ea326dc6678fe57a1763359a1345fc6c03" u="1"/>
        <s v="df80bd762f9df096f1c071dc3894dd96114eb80dca13dfc2c7cbc50446ff6701" u="1"/>
        <s v="5c9536c3ce0b6b74197e311668b5bd941b3d1f48ab993087ad74c35bb5ef6649" u="1"/>
        <s v="f3fd815ea9cb9dc50cc9f3592944607b5b23c01b647fb9d2485600d49b1cdb80" u="1"/>
        <s v="bdf64ac810b632361808463148779617a87063105bf97be03600b103be9b49c2" u="1"/>
        <s v="d33f4b43cde192d9d6c21950da33370fb3110b90dead2e91e88c306b339e9a52" u="1"/>
        <s v="18f61eef788fc30e72aaa4d9fa90a81284bb2992d15da914c3e7422e62d1cd96" u="1"/>
        <s v="618277c1bf818bfbbec50484c4da41f0963483f1865e6885fe65ba02e2424eca" u="1"/>
        <s v="a58fb8047406b0423a0358bfc4512eeab275a405436ec9dd4a25c3fbb1ee4980" u="1"/>
        <s v="f55f90a328f8ce6fb64007f59dfefb585d83e6d113779bf03612205ea4751937" u="1"/>
        <s v="9591d7de34146349f86e5c72a965298e98242b185e8242e20c700358de4ae3c4" u="1"/>
        <s v="8e6bffb1b7de771e4f3b3da25a7b131382574c64443528373b383c1dc35bacd6" u="1"/>
        <s v="491087f19e0f7ffedb0d228fb5135ebc3feaf3e5fcb992f85f951aa81e090d41" u="1"/>
        <s v="4aead3268b94c5c4a5539ad279255e39ecd54a6818256c19d922a05db60f5214" u="1"/>
        <s v="5f085f1083a2bf564dc4daecc9c8c35d17b9626e675aa89c281131cb3063e78e" u="1"/>
        <s v="34768688ec31dbf72054c93a44cfd3aa56d7019b636a2f8c59c9d60ddf89ebf9" u="1"/>
        <s v="1c5c33149fd6fd539bf96dd2f4068ee4e93ad93933cb0e1cceee26e5a047d654" u="1"/>
        <s v="50acb8610ee18ee0349a688710b9e7f93e37198462d0520858cf7ba89fa05e5a" u="1"/>
        <s v="fcbc2def99c236bccba83d47e83643ce63ac78cbe60387395d41ea294166642d" u="1"/>
        <s v="4193a091e7b61bf67ff75d379236cdfbc7db69f95b0d285d219e5b75d3de88f3" u="1"/>
        <s v="3d1c42bc9856bd121d2d0ffe428659b2b46b917a24d4256a1d7a4eebffc0871e" u="1"/>
        <s v="e32509d0c5fa9dd3f95a9cbb1b996ede8a09fd4342d9e0c9e85bee857d116bbe" u="1"/>
        <s v="fc17a9382f23880286c5a15390b18a623f6d5bdff4ea3456c68cd69c004568a1" u="1"/>
        <s v="bf3517cf941bff856bbbd3d0790e38229387afdcd2dca698c0d9db30b432fd9e" u="1"/>
        <s v="a59dd6da00339374219095567576cdf8d8024154286feef9cb7214f081591dfa" u="1"/>
        <s v="28201bdbb2d84ed6cfe8e2194ddec2c990b07f0a0fe7be4d6e0fe3fe800aec6e" u="1"/>
        <s v="e83ca2ef70debf246c77f0e1c38dc46068b6eb8e29fe0761f8f3961f4c29bcb4" u="1"/>
        <s v="0e9ec29d62230b23d23928bd3b89aaea3f23193969f931b62739906ad4e55a00" u="1"/>
        <s v="b23faf933fe7dc6681492d3d20479a67e36f1a39173b095af14caa40b62b9881" u="1"/>
        <s v="aa168816a0541a8f68251a0576f1b2d5cfddd09900e760dcaa92a27b85d65cc2" u="1"/>
        <s v="9d09510f51d707a557ae6075c90732dbbd1639ff503b1e5300558267a41b8b78" u="1"/>
        <s v="355ad6a1e913524dfe7d546e200defb4720a7fc96cdc37b8937ec0252751d41d" u="1"/>
        <s v="6a9089fbc8719b220a0d2e74fe9ed65a795beafdd410ac6db7315edf9d8fc8bf" u="1"/>
        <s v="5faae3ff49675fbc0d68057fca26eccf5e4e93068ecaff018bd01bd77b264234" u="1"/>
        <s v="f72848c55fb07a6a2779e3ca3de22e39269dcd549c512dddb73c3801152f2d26" u="1"/>
        <s v="695ecc4fcc8c3fc99d6a618a6dfb845f6756c85e11824c7caedf14d1151cd663" u="1"/>
        <s v="7048fa38f2b1e885d030933ffda03af1942c170d92df24b860c656a8c173bb61" u="1"/>
        <s v="db08010ad7cbbcd58dbedef7f7f5fde4cfa5d1884ddedc0dc546d3295a9a3bfb" u="1"/>
        <s v="ab62e3d85ce4b5743877a311c635a600167c0fe54ddb1187ef550dcacf586f80" u="1"/>
        <s v="fd1833a29ebbbe7c18fbbf062ae8a960da0efc2855c4d2011b39beb3fd17f2ff" u="1"/>
        <s v="d7b3f4b4d966ac217dabca61c5def3b927eb06b370296449858fa6e3cf831f17" u="1"/>
        <s v="07870b9eb3ea0e32bcdbf82baa9975dd724f80418db14c4ea7b64c06c253ff5f" u="1"/>
        <s v="36c6d2dca595507c2f976a8e4fa6bfb54c4d4f50db0b6a9bc6a3e50cfe48c27a" u="1"/>
        <s v="d5e0a3874f4d78490d92378d1a310193b2d7d0d91dbaf27612d78b9248f1e152" u="1"/>
        <s v="70d4f6805e7096b3154e253b7942cdf594c02210c889fb47eef40a2051a226cc" u="1"/>
        <s v="b64828cea5671dd2ad1f7809eb201f110e45b5f829d3dd174e1b64fb84314e2a" u="1"/>
        <s v="5683fa658b1b4e5d4788c6371c6b1e2d55c33fc659ce1498b5d199eec48e2e84" u="1"/>
        <s v="26aa23265aa5d71cad712966f4a8ca8941b725ecde42d30ed9152c2eb1bf1eff" u="1"/>
        <s v="b9ccd56e3b33f0275930b109f56e94f7f70996010d880148bfa8a9dd20b7d6f4" u="1"/>
        <s v="2f05035254fe635b8b144b118ad5fd4504d4b4f69075a843e9d7c29701aeebe6" u="1"/>
        <s v="f499a0bdb8496f17ec4b8c114dbb6580cd0ee7c554fe758abd81fe4de30af021" u="1"/>
        <s v="0c062427e04fffa33f9df2cb741e5a9c10a0eac61a6eb9ef433eace8da288be6" u="1"/>
        <s v="e33d87e45d1df749b65aaa5b5f2accc6cd5989f65e32016e5dd5420d16a35e7d" u="1"/>
        <s v="e5669f99d7852b58728fbd03886dc9c3a9a013fc58eb6c68fae4a8c845449a9e" u="1"/>
        <s v="dfdb097128b4f3d73315a74418426164f0d148d8c13bfde44c517984f46799f8" u="1"/>
        <s v="78b7c8ae7615b73561633a7b5fbae5ee7453f8750f6f23e2d43dafb06e8598be" u="1"/>
        <s v="67b9932496851ccadf2748a6ad94847c63fced7e310cf0170bed7359a00dc278" u="1"/>
        <s v="a77238b399c35e0c419abe49929b6b3270d2a284ef3556353618c1b29287876c" u="1"/>
        <s v="fc16326d55c3209e02310589484728df36fe09446665bac294cbea598543ecaa" u="1"/>
        <s v="73b5dd674b15bac2779585790ebcc36dd7c81329d6971c8eda864991b770ab51" u="1"/>
        <s v="cc0e74671c4692ac8c9c335ab66c739746405658277249ddb7aba67309c475bc" u="1"/>
        <s v="bcc104efc8c39028e65e3d36fc4fc41a6f31bdce6267d2b8a043e642c6c45875" u="1"/>
        <s v="2d15743d2c29061cdf8f547c5d85901a444a8214340a2930c39c50bc4cecb814" u="1"/>
        <s v="bfe55846837bd1bbcae82b4e9947edfd2616aebfca27b8bddf2d3080d448af59" u="1"/>
        <s v="17f141012306c91c5aa0d3d61a560c5defe3008f2f9cc1447d015439338da032" u="1"/>
        <s v="3e584466889007f5d6e94b8e7a7fbb27905947fbbb76ee4956c466ae4922ca4a" u="1"/>
        <s v="c9fced4bddadaf5ca521446c4f71fad0e55e835601b418d553a0101bc8f4cf15" u="1"/>
        <s v="eb50159da63a15903fc36f85b82f0fc0c0780bbaeda8bc0ee6ff0bc83234dd47" u="1"/>
        <s v="916a0009f00080aaccfd4ec635981b7285b1b0dadeb70a5c2b64827d2ba9e97b" u="1"/>
        <s v="957fbcb7937a8e2619a797fcae5f4e0ea5ea8d0edd82f2af27c0d2cb8a0daa26" u="1"/>
        <s v="4ec288f7627faeecbfe13e264a5034c329d014e9c8d95e572e840519962fb19c" u="1"/>
        <s v="f82fd4792facb31cb4be18dd5dae9ea027fdec0654f37b235c5965d9d1e6b43c" u="1"/>
        <s v="c5253b16d103856a2f8eb7b13e00979230c1e141d1c3080a9d58bfca5ef9eb77" u="1"/>
        <s v="05a67dc8383c16db538d5f4f4644435158ae28e8d845fa5bc1d136e720d4a666" u="1"/>
        <s v="b47225c2776d8598b04a4d18e1335601fad1a19d61d6efe626c95d47e772eb6b" u="1"/>
        <s v="a0b7b5ca792210b15374fdd32e02ce6b4f81ab384a868ce6ba992f2b3eb7a814" u="1"/>
        <s v="883a2d365b021b88c4e1877306a3c4bfe606285fe199f06c659a4aa29053f469" u="1"/>
        <s v="d5c81a2e429dcb7d90896d3c144bde88808a74de294c5e774e434b6c4204df87" u="1"/>
        <s v="876e731a03c6aa262991bcd818a80c74ab51eb978fe7c24be448693e20d6b0c0" u="1"/>
        <s v="304fb4ad521030a8d0cca880b7f6dac1fcd2c4ecc57aaa728df943b9b457730b" u="1"/>
        <s v="313f8fe7f1a435153cbf20704f47d356eb81168a804d87af54f25d8d76b167c9" u="1"/>
        <s v="df4f71b7a6d2335f65be3968220a61c68b62dd5d9315ca789e3e0a83eeac79d2" u="1"/>
        <s v="0a27952d5a199a2bb7eabfb3e475234d039c600e1791708f19cb25c7aec1fdc1" u="1"/>
        <s v="46ac48c0640f7a0ed5353ae20ed7d81a4c47a047065dacad2717147980e85494" u="1"/>
        <s v="b81ab673531c4aec1b50add092b71261831cc94d8099bc40b8d85be3f42b1afa" u="1"/>
        <s v="e0fcead2234e34591f805f19bb3b2a25594a14f917eef37b63aeaf0a4e7c4da7" u="1"/>
        <s v="bfe3d63d05c44faf80bc1e16b20d84d27a169a11db0875ce6359b642d0cbbab6" u="1"/>
        <s v="0783acb8fb58dfee29ac0bc3639c394b9041e0647bf3fba42aecaf152c1435e5" u="1"/>
        <s v="0da322f1d8affbf8b6e506754314c636eadf7a3f9c21bb165933c1bdaaa037c8" u="1"/>
        <s v="e371527b5def2c936be91749695eff499ca50a117116725e71e49e181ee1d377" u="1"/>
        <s v="be57226c1967f0a1586cbc10cc61378b17f6e91707be980819608d3ac97c8acd" u="1"/>
        <s v="8410d218c7a3400baf5fa88c9b727da01e0774a3f6946ff4b28d808621ac0a7d" u="1"/>
        <s v="ead79d4ab3def5dcc445c255e54e690398ab6c821fd31aaf384a7c8e7e66029c" u="1"/>
        <s v="4df2917feb52f7d64dc957e02e0dfca412e606ac2e236e8f1c0ba4bbfb6980b1" u="1"/>
        <s v="76e551510613c4a5397cfebe9d31ed71ee995684b5d392148349a2d714396b67" u="1"/>
        <s v="e108f6b1e6286a0084ddf5a46815957f08a75716dc9feaab797f6c79cd6d68f7" u="1"/>
        <s v="86c61e565a0c54452f98b5ff5f8a09bd0574fa618061a8f17130f4662f196abe" u="1"/>
        <s v="6c00e206e220f0112cdcadfb415202d6cf5b343abac820ec5e5b5ead535eacff" u="1"/>
        <s v="b5a2a5582b68572e02e04553aaa5eb11092007c7620c4760601361022f439fa9" u="1"/>
        <s v="7b780dd5cff04740ed7ea81cdd9be4b6ffaa1cd886ef4c6a6f9e6421b491e61d" u="1"/>
        <s v="64373442ad3b3cfd984d964bda0577ad3c53ac6be88bb19c8b7790af6ee47920" u="1"/>
        <s v="ab7573dc66e6c141da92e71bbe76b02957d6b7e611421ee72c6d1d01cf579f5e" u="1"/>
        <s v="4399c9aafdb737d65559ef055703b1f2f6defb9789b7a0bdec830ef608b6895a" u="1"/>
        <s v="aa984e1a3614fd009850fb4274d97e690f4ca1f5cbfeec9644d4f7d21554b23e" u="1"/>
        <s v="c9c56774c53d3f475515af6e417aca4da7383206a2e930234cff011eeb1b8d6d" u="1"/>
        <s v="1d4c69f53a4d2bed3a27aea7b53aaae61966ee15a635f2e37e55316d74f9d5ef" u="1"/>
        <s v="5e73c2c267a775f7898dd5c30b7ff96fc8ce14d41a3ec74a476b9355f3dfc9f0" u="1"/>
        <s v="c5db6a588f9e40f9164730519210cd2926b7358274d9508c66012954886389c7" u="1"/>
        <s v="3c783a56433df4b215af9b6ed0827526a19094bd48f99f610804d4d0968b7312" u="1"/>
        <s v="efffb765a142286bd4a3ba7aebb45c01b51804675d8afc7ebeb2e260d2c0ea67" u="1"/>
        <s v="29a75acfd67b502e6a89328018fe7dc4305351b47846bd6d9b75eb381df80baf" u="1"/>
        <s v="7087181220d67358d492447148ce5bbca709fb041275d5fbadfe5a8f06d431f2" u="1"/>
        <s v="e03cda9b10bb6ef6ab93d12f8a453c2d2ab300fa2f59565c8fb3de92bba77bd1" u="1"/>
        <s v="fcc930e7ce1c2bbce95dfdb706e5a9cf932f091332fd7af29d8f7d61a4b05c1b" u="1"/>
        <s v="b9c29912b37cbc4cd444b85e35be1384833cf7694df3a07ae21d8ea94a32b43b" u="1"/>
        <s v="274a2322c5ae829beed6c0fd7fc9d1415fad98b313e6a530f8bf78cb5684e6a6" u="1"/>
        <s v="4fcfe51c2832ddd488c678cd203ea22e636e01a9dbab5dc3e3158bdf466fb056" u="1"/>
        <s v="9fe270bfd09c9283ccc6936d4f12d314af624e66e4bc23059742dac2f3427670" u="1"/>
        <s v="0eff1a6e8f77719b77a2566db47addab6253bdaaf2d0d9b8f27346a1d3b939c2" u="1"/>
        <s v="54efbc6320a0c26a30e120b38a6069d8ce69e01741883b5fcb47f39ed867ce74" u="1"/>
        <s v="517710dd62f2dd3f30261e7cb6ca29afc9ff9a2d4a6619350df35efa3bd84367" u="1"/>
        <s v="1b0266822779ba13313214c36a5bccc734d95ee1146053dfe02731c14c48375a" u="1"/>
        <s v="29d0d7c498bc132ebfac9af20cbb4b3957cac91e8028737ec8cef77bac881b27" u="1"/>
        <s v="175cac3d38a49bda135f12e93af7f4231de2ad1cf18ea94db7c7ca7e41439ea0" u="1"/>
        <s v="8e1ad6ff7ddfe99e3b4d9344fd817ed5c77315340827670605a0a5ef79f770ae" u="1"/>
        <s v="c35a1b82e68eb4cf1d57c2f42bacab2dd5b0682c452019c0bed97c9b668d9f4f" u="1"/>
        <s v="89b806ab96977d88c46d7a94eb040e9955a422c9b8dc6cd88e6bff0358554dda" u="1"/>
        <s v="e7982271066d2b84d37f73d640f4eeba614a2b097656d53db4a85c6d35c750c4" u="1"/>
        <s v="2e715f8eebb015a5bc40bc199cb6513c0edde3c0d27ae8a54b10d40972feb6be" u="1"/>
        <s v="0d6d3b4b612c26aa66e0ca22124eab8737a147cc902583ae1e9ea8401bfa10da" u="1"/>
        <s v="629259da6e24f87ac7a8d2dfddce533639d546a017c387fcd8469f5f88a713eb" u="1"/>
        <s v="dab79188c43411b2b8505eaf891719bb450a7285c1c8c355f75cfbce3a852d9e" u="1"/>
        <s v="9bc3985dbabee9bd64e19bd38a53d9e81ac9ad56ac73a6712e960b29e346858f" u="1"/>
        <s v="c64de5ecd60971afe15ed2bfb341c9c97943af39bfb74b4944e892d7fd6d915b" u="1"/>
        <s v="8c4eb811adb6c459ab502378c65c4926b21e9b8be03bd89c352389cfa05e79bf" u="1"/>
        <s v="dbf236a3334ac8483fc63e9d622839d113adbd2e07b20d153176fb98fc757c26" u="1"/>
        <s v="07a014e51b3c80870e0b2198b6f4412b1980de9a339617badf6000201028ab42" u="1"/>
        <s v="c0f72bd8035d8285c52ba22fbec8a54633cf93b076c39a88fda164a2b4085ddb" u="1"/>
        <s v="75764dbaf1845f2f853fdc047da2957a8b30baec43bef09d31035e8846101a71" u="1"/>
        <s v="42f55b46205c52871f783fea2a7b0a99f9628e47c30b3619e9a8e324c10c075b" u="1"/>
        <s v="2229a31f67c20c7025252b54a41e5bb288988c96a7309a34513aaeb1fd36b47f" u="1"/>
        <s v="66c073476b18914d4a7fe5932d993be6c44804c54a41dfdfdbff15af5eda42f6" u="1"/>
        <s v="44cead00fa611eabf63c95fa3afc69e8478c89d7d65240b316bbd40e40cf65e7" u="1"/>
        <s v="a5018f982720c33b367d2124eaf2f3bfc99b53a0776a0dc8685148dea4e2f319" u="1"/>
        <s v="003880a084de490882e84cede2af02c7c3d388effc6f7c7c236a5d40303ead9f" u="1"/>
        <s v="681e4e0539b2bb428309e2a137e8bf65282bd490a36b0e4968bf16b65ffb640e" u="1"/>
        <s v="6e7858ff317220112713764b4d81c51ec790e7af8a0d6bf825d068ee2792c913" u="1"/>
        <s v="a16807cbfb8b45c83f66e04ccadcf0d5d8533c82a1a36f536820b299f9d13727" u="1"/>
        <m u="1"/>
        <s v="MSS" u="1"/>
        <s v="E-Mail" u="1"/>
        <s v="Qualtrics" u="1"/>
        <s v="Email" u="1"/>
        <s v="Posters" u="1"/>
        <s v="All Sources" u="1"/>
      </sharedItems>
    </cacheField>
    <cacheField name="Submitdate" numFmtId="0">
      <sharedItems/>
    </cacheField>
    <cacheField name="Country" numFmtId="0">
      <sharedItems containsBlank="1" count="31">
        <s v="Uruguay"/>
        <s v="Argentina" u="1"/>
        <s v="Sierra Leone" u="1"/>
        <s v="Antigua and Barbuda" u="1"/>
        <m u="1"/>
        <s v="Nepal" u="1"/>
        <s v="Guatemala" u="1"/>
        <s v="Guyana" u="1"/>
        <s v="Jamaica" u="1"/>
        <s v="Palestine" u="1"/>
        <s v="Afghanistan" u="1"/>
        <s v="Lebanon" u="1"/>
        <s v="Ethiopia" u="1"/>
        <s v="Tanzania" u="1"/>
        <s v="Jordan" u="1"/>
        <s v="Liberia" u="1"/>
        <s v="Mali" u="1"/>
        <s v="Côte d'Ivoire" u="1"/>
        <s v="Mozambique" u="1"/>
        <s v="Niger" u="1"/>
        <s v="Ecuador" u="1"/>
        <s v="Burkina Faso" u="1"/>
        <s v="Antigua" u="1"/>
        <s v="El Salvador" u="1"/>
        <s v="Ghana" u="1"/>
        <s v="Afghanistan (Islamic Republic of)" u="1"/>
        <s v="Tunisia" u="1"/>
        <s v="Honduras" u="1"/>
        <s v="Mexico" u="1"/>
        <s v="Malawi" u="1"/>
        <s v="BurkinaFaso" u="1"/>
      </sharedItems>
    </cacheField>
    <cacheField name="Gender" numFmtId="0">
      <sharedItems count="3">
        <s v="Woman"/>
        <s v="Man"/>
        <s v="Not applicable"/>
      </sharedItems>
    </cacheField>
    <cacheField name="Experience" numFmtId="0">
      <sharedItems containsBlank="1" count="7">
        <s v="16 or more"/>
        <s v="6 - 15"/>
        <s v="0 - 5"/>
        <m u="1"/>
        <s v="6-15" u="1"/>
        <s v="0-5" u="1"/>
        <s v="16 and more" u="1"/>
      </sharedItems>
    </cacheField>
    <cacheField name="Question 1a: Achieving a high level of integrity is considered a priority within the customs administration." numFmtId="0">
      <sharedItems containsBlank="1" count="8">
        <s v="Somewhat agree"/>
        <s v="Strongly agree"/>
        <s v="Somewhat disagree"/>
        <s v="Strongly disagree"/>
        <m u="1"/>
        <s v="No reply" u="1"/>
        <s v="Don’t know / refusal" u="1"/>
        <s v="Don't know / refusal" u="1"/>
      </sharedItems>
    </cacheField>
    <cacheField name="Question 1b: Customs administration management sets a positive example when it comes to integrity. " numFmtId="0">
      <sharedItems containsBlank="1" count="8">
        <s v="Somewhat agree"/>
        <s v="Strongly agree"/>
        <s v="Somewhat disagree"/>
        <s v="Strongly disagree"/>
        <m u="1"/>
        <s v="No reply" u="1"/>
        <s v="Don’t know / refusal" u="1"/>
        <s v="Don't know / refusal" u="1"/>
      </sharedItems>
    </cacheField>
    <cacheField name="Question 1c: Customs administration management is taking action against corruption. " numFmtId="0">
      <sharedItems containsBlank="1" count="8">
        <s v="Somewhat agree"/>
        <s v="Strongly agree"/>
        <s v="Somewhat disagree"/>
        <s v="Strongly disagree"/>
        <m u="1"/>
        <s v="No reply" u="1"/>
        <s v="Don’t know / refusal" u="1"/>
        <s v="Don't know / refusal" u="1"/>
      </sharedItems>
    </cacheField>
    <cacheField name="Question 2a: The complexity of customs regulations has a negative impact on my capability to do business.  " numFmtId="0">
      <sharedItems containsBlank="1" count="8">
        <s v="Somewhat disagree"/>
        <s v="Somewhat agree"/>
        <s v="Strongly agree"/>
        <s v="Strongly disagree"/>
        <m u="1"/>
        <s v="No reply" u="1"/>
        <s v="Don’t know / refusal" u="1"/>
        <s v="Don't know / refusal" u="1"/>
      </sharedItems>
    </cacheField>
    <cacheField name="Question 2b: It is hard to follow the rules of the administration because they are too complex." numFmtId="0">
      <sharedItems containsBlank="1" count="8">
        <s v="Somewhat disagree"/>
        <s v="Strongly disagree"/>
        <s v="Somewhat agree"/>
        <s v="Strongly agree"/>
        <m u="1"/>
        <s v="No reply" u="1"/>
        <s v="Don’t know / refusal" u="1"/>
        <s v="Don't know / refusal" u="1"/>
      </sharedItems>
    </cacheField>
    <cacheField name="Question 2c: I do not comply with the rules of the administration because they are too complex." numFmtId="0">
      <sharedItems containsBlank="1" count="12">
        <s v="Never"/>
        <s v="Sometimes"/>
        <s v="Always"/>
        <s v="Often"/>
        <m u="1"/>
        <s v="Somewhat agree" u="1"/>
        <s v="No reply" u="1"/>
        <s v="Don’t know / refusal" u="1"/>
        <s v="Strongly disagree" u="1"/>
        <s v="Don't know / refusal" u="1"/>
        <s v="Somewhat disagree" u="1"/>
        <s v="Strongly agree" u="1"/>
      </sharedItems>
    </cacheField>
    <cacheField name="Question 2d: I know where to turn to if I want to give feedback on customs regulations." numFmtId="0">
      <sharedItems containsBlank="1" count="8">
        <s v="Strongly disagree"/>
        <s v="Somewhat agree"/>
        <s v="Somewhat disagree"/>
        <s v="Strongly agree"/>
        <m u="1"/>
        <s v="No reply" u="1"/>
        <s v="Don’t know / refusal" u="1"/>
        <s v="Don't know / refusal" u="1"/>
      </sharedItems>
    </cacheField>
    <cacheField name="Question 2e: Feedback from clients on customs regulations is reflected in the decisions and/or new policies." numFmtId="0">
      <sharedItems containsBlank="1" count="8">
        <s v="Somewhat agree"/>
        <s v="Strongly agree"/>
        <s v="Somewhat disagree"/>
        <s v="Strongly disagree"/>
        <m u="1"/>
        <s v="No reply" u="1"/>
        <s v="Don’t know / refusal" u="1"/>
        <s v="Don't know / refusal" u="1"/>
      </sharedItems>
    </cacheField>
    <cacheField name="Question 3a: In general, I feel sufficiently informed about customs regulations and charges to comply with them." numFmtId="0">
      <sharedItems containsBlank="1" count="8">
        <s v="Somewhat agree"/>
        <s v="Strongly agree"/>
        <s v="Somewhat disagree"/>
        <s v="Strongly disagree"/>
        <m u="1"/>
        <s v="No Reply" u="1"/>
        <s v="Don’t know / refusal" u="1"/>
        <s v="Don't know / refusal" u="1"/>
      </sharedItems>
    </cacheField>
    <cacheField name="Question 3b: I feel sufficiently informed about possible sanctions when breaching customs rules." numFmtId="0">
      <sharedItems containsBlank="1" count="8">
        <s v="Somewhat agree"/>
        <s v="Strongly agree"/>
        <s v="Somewhat disagree"/>
        <s v="Strongly disagree"/>
        <m u="1"/>
        <s v="No Reply" u="1"/>
        <s v="Don’t know / refusal" u="1"/>
        <s v="Don't know / refusal" u="1"/>
      </sharedItems>
    </cacheField>
    <cacheField name="Question 3c: I always understand why customs makes a specific decision about my case. " numFmtId="0">
      <sharedItems containsBlank="1" count="8">
        <s v="Somewhat disagree"/>
        <s v="Somewhat agree"/>
        <s v="Strongly agree"/>
        <s v="Strongly disagree"/>
        <m u="1"/>
        <s v="No Reply" u="1"/>
        <s v="Don’t know / refusal" u="1"/>
        <s v="Don't know / refusal" u="1"/>
      </sharedItems>
    </cacheField>
    <cacheField name="Question 3d: The same rules apply each time I deal with customs administration regardless of the individual or the location." numFmtId="0">
      <sharedItems containsBlank="1" count="8">
        <s v="Strongly disagree"/>
        <s v="Somewhat agree"/>
        <s v="Strongly agree"/>
        <s v="Somewhat disagree"/>
        <m u="1"/>
        <s v="No Reply" u="1"/>
        <s v="Don’t know / refusal" u="1"/>
        <s v="Don't know / refusal" u="1"/>
      </sharedItems>
    </cacheField>
    <cacheField name="Question 3e: I find it easy to get information about why a specific decision about my case was made.  " numFmtId="0">
      <sharedItems containsBlank="1" count="8">
        <s v="Strongly disagree"/>
        <s v="Somewhat disagree"/>
        <s v="Somewhat agree"/>
        <s v="Strongly agree"/>
        <m u="1"/>
        <s v="No Reply" u="1"/>
        <s v="Don’t know / refusal" u="1"/>
        <s v="Don't know / refusal" u="1"/>
      </sharedItems>
    </cacheField>
    <cacheField name="Question 3f: I don’t ask for information about how my case was handled because I won’t get any satisfactory response." numFmtId="0">
      <sharedItems containsBlank="1" count="8">
        <s v="Strongly agree"/>
        <s v="Somewhat disagree"/>
        <s v="Strongly disagree"/>
        <s v="Somewhat agree"/>
        <m u="1"/>
        <s v="No Reply" u="1"/>
        <s v="Don’t know / refusal" u="1"/>
        <s v="Don't know / refusal" u="1"/>
      </sharedItems>
    </cacheField>
    <cacheField name="Question 4a: Automated customs systems meet enterprises' needs." numFmtId="0">
      <sharedItems containsBlank="1" count="8">
        <s v="Somewhat disagree"/>
        <s v="Somewhat agree"/>
        <s v="Strongly agree"/>
        <s v="Strongly disagree"/>
        <m u="1"/>
        <s v="No Reply" u="1"/>
        <s v="Don’t know / refusal" u="1"/>
        <s v="Don't know / refusal" u="1"/>
      </sharedItems>
    </cacheField>
    <cacheField name="Question 4b: The introduction of automated customs systems has restricted opportunities to sidestep procedures." numFmtId="0">
      <sharedItems containsBlank="1" count="8">
        <s v="Somewhat agree"/>
        <s v="Somewhat disagree"/>
        <s v="Strongly agree"/>
        <s v="Strongly disagree"/>
        <m u="1"/>
        <s v="No Reply" u="1"/>
        <s v="Don’t know / refusal" u="1"/>
        <s v="Don't know / refusal" u="1"/>
      </sharedItems>
    </cacheField>
    <cacheField name="Question 5a: Enterprises are consulted in advance of customs reform and modernisation programmes." numFmtId="0">
      <sharedItems containsBlank="1" count="8">
        <s v="Somewhat agree"/>
        <s v="Somewhat disagree"/>
        <s v="Strongly disagree"/>
        <s v="Strongly agree"/>
        <m u="1"/>
        <s v="No reply" u="1"/>
        <s v="Don’t know / refusal" u="1"/>
        <s v="Don't know / refusal" u="1"/>
      </sharedItems>
    </cacheField>
    <cacheField name="Question 5b: Feedback from enterprises on reform and modernisation programmes is reflected in the decisions and/or new policies. " numFmtId="0">
      <sharedItems containsBlank="1" count="9">
        <s v="Somewhat agree"/>
        <m/>
        <s v="Somewhat disagree"/>
        <s v="Strongly agree"/>
        <s v="Strongly disagree"/>
        <s v="N/A" u="1"/>
        <s v="No reply" u="1"/>
        <s v="Don’t know / refusal" u="1"/>
        <s v="Don't know / refusal" u="1"/>
      </sharedItems>
    </cacheField>
    <cacheField name="Question 6a: Have you ever been part of an integrity investigation led by customs internal investigations? " numFmtId="0">
      <sharedItems containsBlank="1" count="4">
        <s v="No"/>
        <s v="Yes"/>
        <m u="1"/>
        <s v="No reply" u="1"/>
      </sharedItems>
    </cacheField>
    <cacheField name="Question 6b: My experience of this integrity investigation led by customs internal investigations was positive." numFmtId="0">
      <sharedItems containsBlank="1" count="8">
        <m/>
        <s v="Somewhat disagree"/>
        <s v="Strongly agree"/>
        <s v="Strongly disagree"/>
        <s v="Somewhat agree"/>
        <s v="N/A" u="1"/>
        <s v="No reply" u="1"/>
        <s v="Don't know / refusal" u="1"/>
      </sharedItems>
    </cacheField>
    <cacheField name="Question 7a: My business has a code of conduct applicable when I deal with customs administration." numFmtId="0">
      <sharedItems containsBlank="1" count="8">
        <s v="Strongly agree"/>
        <s v="Strongly disagree"/>
        <s v="Somewhat agree"/>
        <s v="Somewhat disagree"/>
        <m u="1"/>
        <s v="No reply" u="1"/>
        <s v="Don’t know / refusal" u="1"/>
        <s v="Don't know / refusal" u="1"/>
      </sharedItems>
    </cacheField>
    <cacheField name="Question 7b: My profession has a code of conduct applicable when I deal with customs administration." numFmtId="0">
      <sharedItems containsBlank="1" count="9">
        <s v="Strongly agree"/>
        <s v="Strongly disagree"/>
        <s v="Somewhat agree"/>
        <s v="Somewhat disagree"/>
        <m u="1"/>
        <s v="No reply" u="1"/>
        <s v="Don’t know / refusal" u="1"/>
        <s v="Don't know / refusal" u="1"/>
        <s v="A few times" u="1"/>
      </sharedItems>
    </cacheField>
    <cacheField name="Question 7c: A code of conduct affects positively how I deal with customs administration." numFmtId="0">
      <sharedItems containsBlank="1" count="8">
        <s v="Strongly agree"/>
        <s v="Somewhat agree"/>
        <s v="Somewhat disagree"/>
        <s v="Strongly disagree"/>
        <m u="1"/>
        <s v="No reply" u="1"/>
        <s v="Don’t know / refusal" u="1"/>
        <s v="Don't know / refusal" u="1"/>
      </sharedItems>
    </cacheField>
    <cacheField name="Question 9a: The customs administration has a client service culture." numFmtId="0">
      <sharedItems containsBlank="1" count="8">
        <s v="Somewhat disagree"/>
        <s v="Somewhat agree"/>
        <s v="Strongly agree"/>
        <s v="Strongly disagree"/>
        <m u="1"/>
        <s v="No reply" u="1"/>
        <s v="Don’t know / refusal" u="1"/>
        <s v="Don't know / refusal" u="1"/>
      </sharedItems>
    </cacheField>
    <cacheField name="Question 10a: I feel responsible to achieve high integrity standards when dealing with customs administration." numFmtId="0">
      <sharedItems containsBlank="1" count="7">
        <s v="Strongly agree"/>
        <s v="Somewhat agree"/>
        <s v="Somewhat disagree"/>
        <s v="Strongly disagree"/>
        <m u="1"/>
        <s v="Don’t know / refusal" u="1"/>
        <s v="Don't know / refusal" u="1"/>
      </sharedItems>
    </cacheField>
    <cacheField name="Question 10b: I know the procedures to report instances of corruption when dealing with customs administration." numFmtId="0">
      <sharedItems containsBlank="1" count="7">
        <s v="Somewhat agree"/>
        <s v="Strongly disagree"/>
        <s v="Strongly agree"/>
        <s v="Somewhat disagree"/>
        <m u="1"/>
        <s v="Don’t know / refusal" u="1"/>
        <s v="Don't know / refusal" u="1"/>
      </sharedItems>
    </cacheField>
    <cacheField name="Question 10c: I feel safe enough to report instances of corruption. " numFmtId="0">
      <sharedItems containsBlank="1" count="7">
        <s v="Somewhat disagree"/>
        <s v="Somewhat agree"/>
        <s v="Strongly disagree"/>
        <s v="Strongly agree"/>
        <m u="1"/>
        <s v="Don’t know / refusal" u="1"/>
        <s v="Don't know / refusal" u="1"/>
      </sharedItems>
    </cacheField>
    <cacheField name="Question 10d: Imagine the following scenario. You are asked by a customs official to pay a fee to speed up the customs process. How would you react?" numFmtId="0">
      <sharedItems containsBlank="1" count="7">
        <s v="You ignore the question and ask for your case to be processed according to the procedures"/>
        <s v="You refuse and report the incident"/>
        <s v="You refuse"/>
        <s v="You pay the fee"/>
        <m u="1"/>
        <s v="Don’t know / refusal" u="1"/>
        <s v="Don't know / refusal" u="1"/>
      </sharedItems>
    </cacheField>
    <cacheField name="Question 10e: It is possible not to comply with customs requirements through the payment of bribes. " numFmtId="0">
      <sharedItems containsBlank="1" count="7">
        <s v="Never"/>
        <s v="Sometimes"/>
        <s v="Always"/>
        <s v="Often"/>
        <m u="1"/>
        <s v="Don’t know / refusal" u="1"/>
        <s v="Don't know / refusal" u="1"/>
      </sharedItems>
    </cacheField>
    <cacheField name="Priority" numFmtId="0" formula=" 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1">
  <r>
    <x v="0"/>
    <s v="2025-10-06 01:05: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s v="2025-10-06 15:24:57"/>
    <x v="0"/>
    <x v="0"/>
    <x v="1"/>
    <x v="1"/>
    <x v="0"/>
    <x v="0"/>
    <x v="0"/>
    <x v="0"/>
    <x v="0"/>
    <x v="1"/>
    <x v="0"/>
    <x v="0"/>
    <x v="0"/>
    <x v="0"/>
    <x v="1"/>
    <x v="1"/>
    <x v="1"/>
    <x v="0"/>
    <x v="1"/>
    <x v="1"/>
    <x v="1"/>
    <x v="0"/>
    <x v="0"/>
    <x v="1"/>
    <x v="1"/>
    <x v="1"/>
    <x v="1"/>
    <x v="1"/>
    <x v="0"/>
    <x v="1"/>
    <x v="1"/>
    <x v="1"/>
  </r>
  <r>
    <x v="2"/>
    <s v="2025-10-06 14:35:57"/>
    <x v="0"/>
    <x v="0"/>
    <x v="1"/>
    <x v="1"/>
    <x v="0"/>
    <x v="0"/>
    <x v="0"/>
    <x v="1"/>
    <x v="0"/>
    <x v="1"/>
    <x v="1"/>
    <x v="1"/>
    <x v="1"/>
    <x v="1"/>
    <x v="1"/>
    <x v="2"/>
    <x v="2"/>
    <x v="1"/>
    <x v="2"/>
    <x v="1"/>
    <x v="1"/>
    <x v="0"/>
    <x v="0"/>
    <x v="0"/>
    <x v="0"/>
    <x v="1"/>
    <x v="2"/>
    <x v="0"/>
    <x v="0"/>
    <x v="1"/>
    <x v="1"/>
    <x v="0"/>
  </r>
  <r>
    <x v="3"/>
    <s v="2025-10-06 15:31:50"/>
    <x v="0"/>
    <x v="1"/>
    <x v="0"/>
    <x v="1"/>
    <x v="0"/>
    <x v="1"/>
    <x v="1"/>
    <x v="2"/>
    <x v="0"/>
    <x v="0"/>
    <x v="2"/>
    <x v="2"/>
    <x v="2"/>
    <x v="0"/>
    <x v="2"/>
    <x v="1"/>
    <x v="3"/>
    <x v="1"/>
    <x v="2"/>
    <x v="1"/>
    <x v="1"/>
    <x v="0"/>
    <x v="0"/>
    <x v="0"/>
    <x v="2"/>
    <x v="2"/>
    <x v="0"/>
    <x v="0"/>
    <x v="1"/>
    <x v="2"/>
    <x v="0"/>
    <x v="1"/>
  </r>
  <r>
    <x v="4"/>
    <s v="2025-10-06 17:32:19"/>
    <x v="0"/>
    <x v="1"/>
    <x v="0"/>
    <x v="0"/>
    <x v="0"/>
    <x v="0"/>
    <x v="2"/>
    <x v="2"/>
    <x v="0"/>
    <x v="1"/>
    <x v="2"/>
    <x v="0"/>
    <x v="0"/>
    <x v="0"/>
    <x v="3"/>
    <x v="2"/>
    <x v="3"/>
    <x v="2"/>
    <x v="0"/>
    <x v="1"/>
    <x v="1"/>
    <x v="0"/>
    <x v="0"/>
    <x v="0"/>
    <x v="0"/>
    <x v="0"/>
    <x v="0"/>
    <x v="0"/>
    <x v="2"/>
    <x v="1"/>
    <x v="1"/>
    <x v="0"/>
  </r>
  <r>
    <x v="5"/>
    <s v="2025-10-06 17:44:46"/>
    <x v="0"/>
    <x v="0"/>
    <x v="1"/>
    <x v="0"/>
    <x v="0"/>
    <x v="0"/>
    <x v="0"/>
    <x v="0"/>
    <x v="0"/>
    <x v="1"/>
    <x v="2"/>
    <x v="1"/>
    <x v="0"/>
    <x v="0"/>
    <x v="3"/>
    <x v="1"/>
    <x v="1"/>
    <x v="0"/>
    <x v="1"/>
    <x v="0"/>
    <x v="0"/>
    <x v="0"/>
    <x v="0"/>
    <x v="2"/>
    <x v="2"/>
    <x v="1"/>
    <x v="0"/>
    <x v="0"/>
    <x v="0"/>
    <x v="1"/>
    <x v="1"/>
    <x v="0"/>
  </r>
  <r>
    <x v="6"/>
    <s v="2025-10-06 18:56:42"/>
    <x v="0"/>
    <x v="1"/>
    <x v="0"/>
    <x v="1"/>
    <x v="0"/>
    <x v="0"/>
    <x v="1"/>
    <x v="0"/>
    <x v="0"/>
    <x v="2"/>
    <x v="2"/>
    <x v="2"/>
    <x v="0"/>
    <x v="0"/>
    <x v="3"/>
    <x v="1"/>
    <x v="3"/>
    <x v="1"/>
    <x v="0"/>
    <x v="1"/>
    <x v="1"/>
    <x v="0"/>
    <x v="0"/>
    <x v="0"/>
    <x v="0"/>
    <x v="0"/>
    <x v="1"/>
    <x v="0"/>
    <x v="0"/>
    <x v="0"/>
    <x v="2"/>
    <x v="1"/>
  </r>
  <r>
    <x v="7"/>
    <s v="2025-10-07 14:07:10"/>
    <x v="0"/>
    <x v="1"/>
    <x v="1"/>
    <x v="1"/>
    <x v="1"/>
    <x v="1"/>
    <x v="1"/>
    <x v="2"/>
    <x v="0"/>
    <x v="2"/>
    <x v="1"/>
    <x v="2"/>
    <x v="2"/>
    <x v="0"/>
    <x v="3"/>
    <x v="0"/>
    <x v="1"/>
    <x v="2"/>
    <x v="2"/>
    <x v="0"/>
    <x v="0"/>
    <x v="0"/>
    <x v="0"/>
    <x v="0"/>
    <x v="2"/>
    <x v="0"/>
    <x v="1"/>
    <x v="0"/>
    <x v="0"/>
    <x v="1"/>
    <x v="1"/>
    <x v="0"/>
  </r>
  <r>
    <x v="8"/>
    <s v="2025-10-07 14:22:43"/>
    <x v="0"/>
    <x v="0"/>
    <x v="0"/>
    <x v="0"/>
    <x v="0"/>
    <x v="0"/>
    <x v="1"/>
    <x v="0"/>
    <x v="0"/>
    <x v="1"/>
    <x v="0"/>
    <x v="0"/>
    <x v="0"/>
    <x v="1"/>
    <x v="3"/>
    <x v="2"/>
    <x v="1"/>
    <x v="1"/>
    <x v="0"/>
    <x v="0"/>
    <x v="0"/>
    <x v="0"/>
    <x v="0"/>
    <x v="0"/>
    <x v="0"/>
    <x v="0"/>
    <x v="1"/>
    <x v="0"/>
    <x v="0"/>
    <x v="0"/>
    <x v="2"/>
    <x v="1"/>
  </r>
  <r>
    <x v="9"/>
    <s v="2025-10-07 14:44:51"/>
    <x v="0"/>
    <x v="0"/>
    <x v="2"/>
    <x v="0"/>
    <x v="0"/>
    <x v="1"/>
    <x v="0"/>
    <x v="0"/>
    <x v="0"/>
    <x v="1"/>
    <x v="0"/>
    <x v="0"/>
    <x v="0"/>
    <x v="1"/>
    <x v="1"/>
    <x v="2"/>
    <x v="1"/>
    <x v="1"/>
    <x v="1"/>
    <x v="0"/>
    <x v="0"/>
    <x v="0"/>
    <x v="0"/>
    <x v="2"/>
    <x v="2"/>
    <x v="1"/>
    <x v="1"/>
    <x v="1"/>
    <x v="0"/>
    <x v="1"/>
    <x v="1"/>
    <x v="0"/>
  </r>
  <r>
    <x v="10"/>
    <s v="2025-10-07 14:40:27"/>
    <x v="0"/>
    <x v="1"/>
    <x v="0"/>
    <x v="1"/>
    <x v="2"/>
    <x v="2"/>
    <x v="0"/>
    <x v="3"/>
    <x v="0"/>
    <x v="1"/>
    <x v="0"/>
    <x v="0"/>
    <x v="1"/>
    <x v="1"/>
    <x v="3"/>
    <x v="1"/>
    <x v="0"/>
    <x v="2"/>
    <x v="1"/>
    <x v="1"/>
    <x v="1"/>
    <x v="0"/>
    <x v="0"/>
    <x v="0"/>
    <x v="2"/>
    <x v="0"/>
    <x v="1"/>
    <x v="1"/>
    <x v="0"/>
    <x v="2"/>
    <x v="0"/>
    <x v="2"/>
  </r>
  <r>
    <x v="11"/>
    <s v="2025-10-07 16:02:25"/>
    <x v="0"/>
    <x v="1"/>
    <x v="0"/>
    <x v="1"/>
    <x v="1"/>
    <x v="0"/>
    <x v="1"/>
    <x v="2"/>
    <x v="0"/>
    <x v="2"/>
    <x v="2"/>
    <x v="0"/>
    <x v="0"/>
    <x v="0"/>
    <x v="1"/>
    <x v="1"/>
    <x v="1"/>
    <x v="1"/>
    <x v="0"/>
    <x v="2"/>
    <x v="1"/>
    <x v="0"/>
    <x v="0"/>
    <x v="0"/>
    <x v="2"/>
    <x v="1"/>
    <x v="0"/>
    <x v="1"/>
    <x v="3"/>
    <x v="0"/>
    <x v="0"/>
    <x v="0"/>
  </r>
  <r>
    <x v="12"/>
    <s v="2025-10-07 16:17:20"/>
    <x v="0"/>
    <x v="1"/>
    <x v="0"/>
    <x v="1"/>
    <x v="0"/>
    <x v="0"/>
    <x v="0"/>
    <x v="0"/>
    <x v="0"/>
    <x v="1"/>
    <x v="0"/>
    <x v="0"/>
    <x v="0"/>
    <x v="1"/>
    <x v="1"/>
    <x v="2"/>
    <x v="1"/>
    <x v="2"/>
    <x v="0"/>
    <x v="1"/>
    <x v="1"/>
    <x v="0"/>
    <x v="0"/>
    <x v="2"/>
    <x v="2"/>
    <x v="1"/>
    <x v="1"/>
    <x v="1"/>
    <x v="3"/>
    <x v="0"/>
    <x v="0"/>
    <x v="1"/>
  </r>
  <r>
    <x v="13"/>
    <s v="2025-10-07 16:49:16"/>
    <x v="0"/>
    <x v="0"/>
    <x v="2"/>
    <x v="1"/>
    <x v="0"/>
    <x v="0"/>
    <x v="1"/>
    <x v="2"/>
    <x v="0"/>
    <x v="1"/>
    <x v="2"/>
    <x v="0"/>
    <x v="2"/>
    <x v="1"/>
    <x v="1"/>
    <x v="1"/>
    <x v="1"/>
    <x v="0"/>
    <x v="0"/>
    <x v="1"/>
    <x v="1"/>
    <x v="0"/>
    <x v="0"/>
    <x v="2"/>
    <x v="3"/>
    <x v="1"/>
    <x v="1"/>
    <x v="1"/>
    <x v="3"/>
    <x v="0"/>
    <x v="0"/>
    <x v="0"/>
  </r>
  <r>
    <x v="14"/>
    <s v="2025-10-07 17:05:16"/>
    <x v="0"/>
    <x v="0"/>
    <x v="0"/>
    <x v="1"/>
    <x v="2"/>
    <x v="2"/>
    <x v="1"/>
    <x v="2"/>
    <x v="0"/>
    <x v="1"/>
    <x v="2"/>
    <x v="0"/>
    <x v="0"/>
    <x v="1"/>
    <x v="3"/>
    <x v="2"/>
    <x v="1"/>
    <x v="1"/>
    <x v="1"/>
    <x v="1"/>
    <x v="1"/>
    <x v="0"/>
    <x v="0"/>
    <x v="2"/>
    <x v="2"/>
    <x v="1"/>
    <x v="0"/>
    <x v="2"/>
    <x v="3"/>
    <x v="0"/>
    <x v="2"/>
    <x v="1"/>
  </r>
  <r>
    <x v="15"/>
    <s v="2025-10-07 17:30:14"/>
    <x v="0"/>
    <x v="0"/>
    <x v="0"/>
    <x v="1"/>
    <x v="0"/>
    <x v="0"/>
    <x v="3"/>
    <x v="0"/>
    <x v="0"/>
    <x v="1"/>
    <x v="1"/>
    <x v="0"/>
    <x v="0"/>
    <x v="1"/>
    <x v="2"/>
    <x v="2"/>
    <x v="1"/>
    <x v="1"/>
    <x v="0"/>
    <x v="0"/>
    <x v="0"/>
    <x v="0"/>
    <x v="0"/>
    <x v="0"/>
    <x v="2"/>
    <x v="1"/>
    <x v="2"/>
    <x v="0"/>
    <x v="0"/>
    <x v="1"/>
    <x v="1"/>
    <x v="0"/>
  </r>
  <r>
    <x v="16"/>
    <s v="2025-10-07 17:39:48"/>
    <x v="0"/>
    <x v="0"/>
    <x v="0"/>
    <x v="1"/>
    <x v="1"/>
    <x v="1"/>
    <x v="0"/>
    <x v="0"/>
    <x v="0"/>
    <x v="2"/>
    <x v="2"/>
    <x v="0"/>
    <x v="0"/>
    <x v="1"/>
    <x v="1"/>
    <x v="2"/>
    <x v="1"/>
    <x v="1"/>
    <x v="0"/>
    <x v="1"/>
    <x v="1"/>
    <x v="0"/>
    <x v="0"/>
    <x v="2"/>
    <x v="2"/>
    <x v="1"/>
    <x v="1"/>
    <x v="0"/>
    <x v="0"/>
    <x v="1"/>
    <x v="1"/>
    <x v="0"/>
  </r>
  <r>
    <x v="17"/>
    <s v="2025-10-07 17:45:58"/>
    <x v="0"/>
    <x v="1"/>
    <x v="1"/>
    <x v="1"/>
    <x v="0"/>
    <x v="2"/>
    <x v="1"/>
    <x v="2"/>
    <x v="0"/>
    <x v="0"/>
    <x v="2"/>
    <x v="3"/>
    <x v="2"/>
    <x v="0"/>
    <x v="1"/>
    <x v="0"/>
    <x v="3"/>
    <x v="1"/>
    <x v="1"/>
    <x v="1"/>
    <x v="1"/>
    <x v="0"/>
    <x v="0"/>
    <x v="3"/>
    <x v="3"/>
    <x v="2"/>
    <x v="0"/>
    <x v="1"/>
    <x v="3"/>
    <x v="3"/>
    <x v="1"/>
    <x v="0"/>
  </r>
  <r>
    <x v="18"/>
    <s v="2025-10-07 17:59:52"/>
    <x v="0"/>
    <x v="1"/>
    <x v="0"/>
    <x v="0"/>
    <x v="0"/>
    <x v="0"/>
    <x v="1"/>
    <x v="2"/>
    <x v="0"/>
    <x v="2"/>
    <x v="0"/>
    <x v="0"/>
    <x v="2"/>
    <x v="1"/>
    <x v="3"/>
    <x v="1"/>
    <x v="0"/>
    <x v="1"/>
    <x v="0"/>
    <x v="0"/>
    <x v="0"/>
    <x v="0"/>
    <x v="0"/>
    <x v="3"/>
    <x v="3"/>
    <x v="1"/>
    <x v="0"/>
    <x v="1"/>
    <x v="3"/>
    <x v="0"/>
    <x v="0"/>
    <x v="1"/>
  </r>
  <r>
    <x v="19"/>
    <s v="2025-10-07 18:19:30"/>
    <x v="0"/>
    <x v="1"/>
    <x v="0"/>
    <x v="1"/>
    <x v="0"/>
    <x v="0"/>
    <x v="1"/>
    <x v="2"/>
    <x v="1"/>
    <x v="2"/>
    <x v="2"/>
    <x v="0"/>
    <x v="0"/>
    <x v="1"/>
    <x v="1"/>
    <x v="2"/>
    <x v="0"/>
    <x v="2"/>
    <x v="0"/>
    <x v="1"/>
    <x v="1"/>
    <x v="0"/>
    <x v="0"/>
    <x v="2"/>
    <x v="2"/>
    <x v="1"/>
    <x v="1"/>
    <x v="1"/>
    <x v="3"/>
    <x v="0"/>
    <x v="3"/>
    <x v="1"/>
  </r>
  <r>
    <x v="20"/>
    <s v="2025-10-07 18:26:51"/>
    <x v="0"/>
    <x v="1"/>
    <x v="0"/>
    <x v="1"/>
    <x v="1"/>
    <x v="1"/>
    <x v="0"/>
    <x v="0"/>
    <x v="0"/>
    <x v="2"/>
    <x v="2"/>
    <x v="1"/>
    <x v="1"/>
    <x v="2"/>
    <x v="2"/>
    <x v="3"/>
    <x v="2"/>
    <x v="1"/>
    <x v="0"/>
    <x v="0"/>
    <x v="0"/>
    <x v="0"/>
    <x v="0"/>
    <x v="0"/>
    <x v="0"/>
    <x v="0"/>
    <x v="1"/>
    <x v="0"/>
    <x v="3"/>
    <x v="0"/>
    <x v="1"/>
    <x v="0"/>
  </r>
  <r>
    <x v="21"/>
    <s v="2025-10-07 19:10:28"/>
    <x v="0"/>
    <x v="0"/>
    <x v="0"/>
    <x v="0"/>
    <x v="0"/>
    <x v="0"/>
    <x v="0"/>
    <x v="0"/>
    <x v="0"/>
    <x v="1"/>
    <x v="0"/>
    <x v="0"/>
    <x v="0"/>
    <x v="1"/>
    <x v="3"/>
    <x v="2"/>
    <x v="1"/>
    <x v="1"/>
    <x v="0"/>
    <x v="0"/>
    <x v="2"/>
    <x v="0"/>
    <x v="0"/>
    <x v="2"/>
    <x v="2"/>
    <x v="1"/>
    <x v="0"/>
    <x v="1"/>
    <x v="0"/>
    <x v="1"/>
    <x v="1"/>
    <x v="0"/>
  </r>
  <r>
    <x v="22"/>
    <s v="2025-10-07 20:32:16"/>
    <x v="0"/>
    <x v="1"/>
    <x v="0"/>
    <x v="0"/>
    <x v="0"/>
    <x v="0"/>
    <x v="0"/>
    <x v="2"/>
    <x v="1"/>
    <x v="1"/>
    <x v="0"/>
    <x v="0"/>
    <x v="0"/>
    <x v="0"/>
    <x v="3"/>
    <x v="1"/>
    <x v="3"/>
    <x v="1"/>
    <x v="0"/>
    <x v="0"/>
    <x v="0"/>
    <x v="1"/>
    <x v="1"/>
    <x v="2"/>
    <x v="2"/>
    <x v="1"/>
    <x v="1"/>
    <x v="1"/>
    <x v="0"/>
    <x v="1"/>
    <x v="1"/>
    <x v="0"/>
  </r>
  <r>
    <x v="23"/>
    <s v="2025-10-08 12:01:40"/>
    <x v="0"/>
    <x v="1"/>
    <x v="0"/>
    <x v="0"/>
    <x v="0"/>
    <x v="1"/>
    <x v="1"/>
    <x v="2"/>
    <x v="1"/>
    <x v="1"/>
    <x v="0"/>
    <x v="0"/>
    <x v="0"/>
    <x v="1"/>
    <x v="1"/>
    <x v="2"/>
    <x v="3"/>
    <x v="1"/>
    <x v="2"/>
    <x v="3"/>
    <x v="3"/>
    <x v="0"/>
    <x v="0"/>
    <x v="0"/>
    <x v="0"/>
    <x v="0"/>
    <x v="1"/>
    <x v="1"/>
    <x v="2"/>
    <x v="1"/>
    <x v="0"/>
    <x v="1"/>
  </r>
  <r>
    <x v="24"/>
    <s v="2025-10-08 12:03:39"/>
    <x v="0"/>
    <x v="0"/>
    <x v="1"/>
    <x v="0"/>
    <x v="0"/>
    <x v="0"/>
    <x v="1"/>
    <x v="2"/>
    <x v="0"/>
    <x v="2"/>
    <x v="0"/>
    <x v="0"/>
    <x v="2"/>
    <x v="0"/>
    <x v="1"/>
    <x v="1"/>
    <x v="3"/>
    <x v="1"/>
    <x v="1"/>
    <x v="1"/>
    <x v="1"/>
    <x v="0"/>
    <x v="0"/>
    <x v="2"/>
    <x v="2"/>
    <x v="1"/>
    <x v="1"/>
    <x v="1"/>
    <x v="3"/>
    <x v="0"/>
    <x v="2"/>
    <x v="1"/>
  </r>
  <r>
    <x v="25"/>
    <s v="2025-10-08 13:15:46"/>
    <x v="0"/>
    <x v="1"/>
    <x v="0"/>
    <x v="0"/>
    <x v="0"/>
    <x v="0"/>
    <x v="1"/>
    <x v="2"/>
    <x v="0"/>
    <x v="2"/>
    <x v="2"/>
    <x v="0"/>
    <x v="1"/>
    <x v="1"/>
    <x v="1"/>
    <x v="3"/>
    <x v="1"/>
    <x v="1"/>
    <x v="0"/>
    <x v="1"/>
    <x v="1"/>
    <x v="0"/>
    <x v="0"/>
    <x v="3"/>
    <x v="2"/>
    <x v="0"/>
    <x v="1"/>
    <x v="1"/>
    <x v="3"/>
    <x v="1"/>
    <x v="2"/>
    <x v="0"/>
  </r>
  <r>
    <x v="26"/>
    <s v="2025-10-08 13:22:25"/>
    <x v="0"/>
    <x v="1"/>
    <x v="0"/>
    <x v="1"/>
    <x v="2"/>
    <x v="2"/>
    <x v="1"/>
    <x v="2"/>
    <x v="2"/>
    <x v="2"/>
    <x v="2"/>
    <x v="2"/>
    <x v="2"/>
    <x v="3"/>
    <x v="0"/>
    <x v="1"/>
    <x v="3"/>
    <x v="3"/>
    <x v="3"/>
    <x v="2"/>
    <x v="1"/>
    <x v="1"/>
    <x v="1"/>
    <x v="0"/>
    <x v="0"/>
    <x v="0"/>
    <x v="0"/>
    <x v="2"/>
    <x v="3"/>
    <x v="2"/>
    <x v="2"/>
    <x v="0"/>
  </r>
  <r>
    <x v="27"/>
    <s v="2025-10-08 13:56:08"/>
    <x v="0"/>
    <x v="1"/>
    <x v="0"/>
    <x v="1"/>
    <x v="0"/>
    <x v="1"/>
    <x v="3"/>
    <x v="0"/>
    <x v="0"/>
    <x v="1"/>
    <x v="0"/>
    <x v="0"/>
    <x v="0"/>
    <x v="1"/>
    <x v="1"/>
    <x v="2"/>
    <x v="1"/>
    <x v="1"/>
    <x v="0"/>
    <x v="0"/>
    <x v="0"/>
    <x v="0"/>
    <x v="0"/>
    <x v="2"/>
    <x v="2"/>
    <x v="1"/>
    <x v="1"/>
    <x v="1"/>
    <x v="0"/>
    <x v="1"/>
    <x v="1"/>
    <x v="0"/>
  </r>
  <r>
    <x v="28"/>
    <s v="2025-10-08 16:33:39"/>
    <x v="0"/>
    <x v="0"/>
    <x v="0"/>
    <x v="2"/>
    <x v="2"/>
    <x v="2"/>
    <x v="1"/>
    <x v="2"/>
    <x v="0"/>
    <x v="2"/>
    <x v="2"/>
    <x v="2"/>
    <x v="1"/>
    <x v="0"/>
    <x v="0"/>
    <x v="1"/>
    <x v="1"/>
    <x v="1"/>
    <x v="0"/>
    <x v="1"/>
    <x v="1"/>
    <x v="0"/>
    <x v="0"/>
    <x v="2"/>
    <x v="3"/>
    <x v="1"/>
    <x v="3"/>
    <x v="2"/>
    <x v="0"/>
    <x v="2"/>
    <x v="2"/>
    <x v="3"/>
  </r>
  <r>
    <x v="29"/>
    <s v="2025-10-08 16:36:19"/>
    <x v="0"/>
    <x v="1"/>
    <x v="0"/>
    <x v="1"/>
    <x v="0"/>
    <x v="0"/>
    <x v="1"/>
    <x v="0"/>
    <x v="0"/>
    <x v="2"/>
    <x v="2"/>
    <x v="0"/>
    <x v="0"/>
    <x v="0"/>
    <x v="1"/>
    <x v="1"/>
    <x v="3"/>
    <x v="1"/>
    <x v="1"/>
    <x v="0"/>
    <x v="0"/>
    <x v="0"/>
    <x v="0"/>
    <x v="0"/>
    <x v="2"/>
    <x v="2"/>
    <x v="0"/>
    <x v="1"/>
    <x v="0"/>
    <x v="1"/>
    <x v="2"/>
    <x v="0"/>
  </r>
  <r>
    <x v="30"/>
    <s v="2025-10-08 18:40:06"/>
    <x v="0"/>
    <x v="1"/>
    <x v="0"/>
    <x v="1"/>
    <x v="0"/>
    <x v="0"/>
    <x v="2"/>
    <x v="2"/>
    <x v="2"/>
    <x v="1"/>
    <x v="2"/>
    <x v="0"/>
    <x v="1"/>
    <x v="0"/>
    <x v="1"/>
    <x v="2"/>
    <x v="0"/>
    <x v="1"/>
    <x v="0"/>
    <x v="1"/>
    <x v="1"/>
    <x v="0"/>
    <x v="0"/>
    <x v="2"/>
    <x v="3"/>
    <x v="1"/>
    <x v="0"/>
    <x v="1"/>
    <x v="3"/>
    <x v="1"/>
    <x v="1"/>
    <x v="0"/>
  </r>
  <r>
    <x v="31"/>
    <s v="2025-10-09 02:23:59"/>
    <x v="0"/>
    <x v="1"/>
    <x v="1"/>
    <x v="0"/>
    <x v="0"/>
    <x v="0"/>
    <x v="1"/>
    <x v="2"/>
    <x v="1"/>
    <x v="1"/>
    <x v="2"/>
    <x v="0"/>
    <x v="2"/>
    <x v="1"/>
    <x v="1"/>
    <x v="2"/>
    <x v="1"/>
    <x v="1"/>
    <x v="1"/>
    <x v="1"/>
    <x v="1"/>
    <x v="0"/>
    <x v="0"/>
    <x v="0"/>
    <x v="1"/>
    <x v="0"/>
    <x v="3"/>
    <x v="2"/>
    <x v="1"/>
    <x v="2"/>
    <x v="2"/>
    <x v="1"/>
  </r>
  <r>
    <x v="32"/>
    <s v="2025-10-08 18:53:52"/>
    <x v="0"/>
    <x v="1"/>
    <x v="0"/>
    <x v="0"/>
    <x v="0"/>
    <x v="0"/>
    <x v="0"/>
    <x v="0"/>
    <x v="0"/>
    <x v="1"/>
    <x v="0"/>
    <x v="0"/>
    <x v="0"/>
    <x v="1"/>
    <x v="1"/>
    <x v="2"/>
    <x v="1"/>
    <x v="1"/>
    <x v="0"/>
    <x v="1"/>
    <x v="1"/>
    <x v="0"/>
    <x v="0"/>
    <x v="2"/>
    <x v="2"/>
    <x v="2"/>
    <x v="1"/>
    <x v="2"/>
    <x v="3"/>
    <x v="1"/>
    <x v="2"/>
    <x v="2"/>
  </r>
  <r>
    <x v="33"/>
    <s v="2025-10-08 19:39:56"/>
    <x v="0"/>
    <x v="0"/>
    <x v="1"/>
    <x v="2"/>
    <x v="2"/>
    <x v="0"/>
    <x v="1"/>
    <x v="0"/>
    <x v="0"/>
    <x v="0"/>
    <x v="1"/>
    <x v="0"/>
    <x v="1"/>
    <x v="3"/>
    <x v="3"/>
    <x v="1"/>
    <x v="0"/>
    <x v="3"/>
    <x v="2"/>
    <x v="1"/>
    <x v="1"/>
    <x v="0"/>
    <x v="0"/>
    <x v="0"/>
    <x v="0"/>
    <x v="0"/>
    <x v="3"/>
    <x v="0"/>
    <x v="3"/>
    <x v="2"/>
    <x v="2"/>
    <x v="2"/>
  </r>
  <r>
    <x v="33"/>
    <s v="2025-10-08 19:53:09"/>
    <x v="0"/>
    <x v="0"/>
    <x v="2"/>
    <x v="2"/>
    <x v="2"/>
    <x v="2"/>
    <x v="1"/>
    <x v="0"/>
    <x v="0"/>
    <x v="0"/>
    <x v="2"/>
    <x v="2"/>
    <x v="0"/>
    <x v="0"/>
    <x v="0"/>
    <x v="1"/>
    <x v="1"/>
    <x v="3"/>
    <x v="1"/>
    <x v="2"/>
    <x v="1"/>
    <x v="0"/>
    <x v="0"/>
    <x v="0"/>
    <x v="0"/>
    <x v="0"/>
    <x v="0"/>
    <x v="1"/>
    <x v="3"/>
    <x v="0"/>
    <x v="1"/>
    <x v="0"/>
  </r>
  <r>
    <x v="33"/>
    <s v="2025-10-08 19:57:40"/>
    <x v="0"/>
    <x v="0"/>
    <x v="1"/>
    <x v="2"/>
    <x v="2"/>
    <x v="3"/>
    <x v="2"/>
    <x v="0"/>
    <x v="0"/>
    <x v="1"/>
    <x v="0"/>
    <x v="0"/>
    <x v="0"/>
    <x v="1"/>
    <x v="1"/>
    <x v="1"/>
    <x v="1"/>
    <x v="3"/>
    <x v="1"/>
    <x v="2"/>
    <x v="1"/>
    <x v="0"/>
    <x v="0"/>
    <x v="0"/>
    <x v="0"/>
    <x v="0"/>
    <x v="3"/>
    <x v="2"/>
    <x v="2"/>
    <x v="2"/>
    <x v="1"/>
    <x v="0"/>
  </r>
  <r>
    <x v="34"/>
    <s v="2025-10-08 20:43:58"/>
    <x v="0"/>
    <x v="1"/>
    <x v="0"/>
    <x v="0"/>
    <x v="0"/>
    <x v="0"/>
    <x v="1"/>
    <x v="2"/>
    <x v="1"/>
    <x v="2"/>
    <x v="2"/>
    <x v="0"/>
    <x v="0"/>
    <x v="0"/>
    <x v="3"/>
    <x v="1"/>
    <x v="3"/>
    <x v="1"/>
    <x v="0"/>
    <x v="1"/>
    <x v="1"/>
    <x v="0"/>
    <x v="0"/>
    <x v="2"/>
    <x v="2"/>
    <x v="1"/>
    <x v="0"/>
    <x v="1"/>
    <x v="3"/>
    <x v="0"/>
    <x v="0"/>
    <x v="0"/>
  </r>
  <r>
    <x v="35"/>
    <s v="2025-10-08 20:49:19"/>
    <x v="0"/>
    <x v="1"/>
    <x v="0"/>
    <x v="1"/>
    <x v="1"/>
    <x v="0"/>
    <x v="0"/>
    <x v="0"/>
    <x v="0"/>
    <x v="1"/>
    <x v="0"/>
    <x v="0"/>
    <x v="0"/>
    <x v="1"/>
    <x v="1"/>
    <x v="2"/>
    <x v="1"/>
    <x v="1"/>
    <x v="0"/>
    <x v="0"/>
    <x v="0"/>
    <x v="0"/>
    <x v="0"/>
    <x v="0"/>
    <x v="0"/>
    <x v="0"/>
    <x v="1"/>
    <x v="1"/>
    <x v="0"/>
    <x v="1"/>
    <x v="1"/>
    <x v="0"/>
  </r>
  <r>
    <x v="36"/>
    <s v="2025-10-09 12:24:49"/>
    <x v="0"/>
    <x v="1"/>
    <x v="0"/>
    <x v="1"/>
    <x v="0"/>
    <x v="0"/>
    <x v="1"/>
    <x v="2"/>
    <x v="0"/>
    <x v="1"/>
    <x v="0"/>
    <x v="0"/>
    <x v="0"/>
    <x v="0"/>
    <x v="1"/>
    <x v="2"/>
    <x v="1"/>
    <x v="0"/>
    <x v="0"/>
    <x v="1"/>
    <x v="1"/>
    <x v="0"/>
    <x v="0"/>
    <x v="3"/>
    <x v="3"/>
    <x v="2"/>
    <x v="1"/>
    <x v="2"/>
    <x v="3"/>
    <x v="0"/>
    <x v="1"/>
    <x v="1"/>
  </r>
  <r>
    <x v="37"/>
    <s v="2025-10-09 13:10:30"/>
    <x v="0"/>
    <x v="0"/>
    <x v="1"/>
    <x v="1"/>
    <x v="2"/>
    <x v="2"/>
    <x v="1"/>
    <x v="2"/>
    <x v="0"/>
    <x v="2"/>
    <x v="2"/>
    <x v="0"/>
    <x v="0"/>
    <x v="1"/>
    <x v="3"/>
    <x v="1"/>
    <x v="1"/>
    <x v="1"/>
    <x v="0"/>
    <x v="1"/>
    <x v="1"/>
    <x v="0"/>
    <x v="0"/>
    <x v="2"/>
    <x v="2"/>
    <x v="1"/>
    <x v="0"/>
    <x v="1"/>
    <x v="3"/>
    <x v="0"/>
    <x v="2"/>
    <x v="3"/>
  </r>
  <r>
    <x v="38"/>
    <s v="2025-10-09 14:04:39"/>
    <x v="0"/>
    <x v="0"/>
    <x v="1"/>
    <x v="1"/>
    <x v="0"/>
    <x v="1"/>
    <x v="0"/>
    <x v="0"/>
    <x v="0"/>
    <x v="2"/>
    <x v="0"/>
    <x v="2"/>
    <x v="2"/>
    <x v="1"/>
    <x v="2"/>
    <x v="3"/>
    <x v="2"/>
    <x v="1"/>
    <x v="1"/>
    <x v="1"/>
    <x v="1"/>
    <x v="0"/>
    <x v="0"/>
    <x v="3"/>
    <x v="3"/>
    <x v="2"/>
    <x v="1"/>
    <x v="0"/>
    <x v="3"/>
    <x v="0"/>
    <x v="1"/>
    <x v="0"/>
  </r>
  <r>
    <x v="39"/>
    <s v="2025-10-09 14:44:09"/>
    <x v="0"/>
    <x v="1"/>
    <x v="1"/>
    <x v="2"/>
    <x v="2"/>
    <x v="0"/>
    <x v="2"/>
    <x v="3"/>
    <x v="0"/>
    <x v="1"/>
    <x v="2"/>
    <x v="0"/>
    <x v="0"/>
    <x v="1"/>
    <x v="3"/>
    <x v="1"/>
    <x v="1"/>
    <x v="0"/>
    <x v="0"/>
    <x v="0"/>
    <x v="0"/>
    <x v="0"/>
    <x v="0"/>
    <x v="3"/>
    <x v="3"/>
    <x v="1"/>
    <x v="3"/>
    <x v="0"/>
    <x v="0"/>
    <x v="0"/>
    <x v="1"/>
    <x v="1"/>
  </r>
  <r>
    <x v="40"/>
    <s v="2025-10-10 20:52:33"/>
    <x v="0"/>
    <x v="1"/>
    <x v="1"/>
    <x v="1"/>
    <x v="0"/>
    <x v="0"/>
    <x v="1"/>
    <x v="0"/>
    <x v="0"/>
    <x v="1"/>
    <x v="0"/>
    <x v="1"/>
    <x v="0"/>
    <x v="1"/>
    <x v="1"/>
    <x v="1"/>
    <x v="1"/>
    <x v="2"/>
    <x v="2"/>
    <x v="0"/>
    <x v="0"/>
    <x v="0"/>
    <x v="0"/>
    <x v="0"/>
    <x v="3"/>
    <x v="0"/>
    <x v="1"/>
    <x v="1"/>
    <x v="0"/>
    <x v="3"/>
    <x v="1"/>
    <x v="0"/>
  </r>
  <r>
    <x v="41"/>
    <s v="2025-10-10 22:27:36"/>
    <x v="0"/>
    <x v="1"/>
    <x v="0"/>
    <x v="0"/>
    <x v="0"/>
    <x v="0"/>
    <x v="1"/>
    <x v="2"/>
    <x v="0"/>
    <x v="2"/>
    <x v="0"/>
    <x v="0"/>
    <x v="2"/>
    <x v="0"/>
    <x v="1"/>
    <x v="2"/>
    <x v="3"/>
    <x v="1"/>
    <x v="0"/>
    <x v="0"/>
    <x v="0"/>
    <x v="0"/>
    <x v="0"/>
    <x v="0"/>
    <x v="0"/>
    <x v="0"/>
    <x v="1"/>
    <x v="0"/>
    <x v="3"/>
    <x v="0"/>
    <x v="2"/>
    <x v="0"/>
  </r>
  <r>
    <x v="42"/>
    <s v="2025-10-11 13:18:00"/>
    <x v="0"/>
    <x v="1"/>
    <x v="0"/>
    <x v="1"/>
    <x v="3"/>
    <x v="3"/>
    <x v="1"/>
    <x v="2"/>
    <x v="0"/>
    <x v="2"/>
    <x v="2"/>
    <x v="2"/>
    <x v="0"/>
    <x v="0"/>
    <x v="1"/>
    <x v="1"/>
    <x v="1"/>
    <x v="3"/>
    <x v="0"/>
    <x v="1"/>
    <x v="1"/>
    <x v="0"/>
    <x v="0"/>
    <x v="2"/>
    <x v="2"/>
    <x v="1"/>
    <x v="0"/>
    <x v="1"/>
    <x v="3"/>
    <x v="0"/>
    <x v="0"/>
    <x v="0"/>
  </r>
  <r>
    <x v="43"/>
    <s v="2025-10-13 12:15:31"/>
    <x v="0"/>
    <x v="1"/>
    <x v="0"/>
    <x v="1"/>
    <x v="1"/>
    <x v="0"/>
    <x v="0"/>
    <x v="0"/>
    <x v="0"/>
    <x v="1"/>
    <x v="0"/>
    <x v="1"/>
    <x v="1"/>
    <x v="1"/>
    <x v="2"/>
    <x v="3"/>
    <x v="1"/>
    <x v="2"/>
    <x v="1"/>
    <x v="0"/>
    <x v="0"/>
    <x v="0"/>
    <x v="0"/>
    <x v="0"/>
    <x v="0"/>
    <x v="1"/>
    <x v="2"/>
    <x v="0"/>
    <x v="0"/>
    <x v="1"/>
    <x v="0"/>
    <x v="0"/>
  </r>
  <r>
    <x v="44"/>
    <s v="2025-10-13 13:06:03"/>
    <x v="0"/>
    <x v="1"/>
    <x v="0"/>
    <x v="1"/>
    <x v="1"/>
    <x v="1"/>
    <x v="0"/>
    <x v="2"/>
    <x v="0"/>
    <x v="1"/>
    <x v="0"/>
    <x v="1"/>
    <x v="1"/>
    <x v="1"/>
    <x v="1"/>
    <x v="2"/>
    <x v="3"/>
    <x v="1"/>
    <x v="1"/>
    <x v="0"/>
    <x v="0"/>
    <x v="0"/>
    <x v="0"/>
    <x v="2"/>
    <x v="2"/>
    <x v="1"/>
    <x v="1"/>
    <x v="1"/>
    <x v="0"/>
    <x v="0"/>
    <x v="2"/>
    <x v="0"/>
  </r>
  <r>
    <x v="45"/>
    <s v="2025-10-13 13:13:24"/>
    <x v="0"/>
    <x v="1"/>
    <x v="0"/>
    <x v="1"/>
    <x v="2"/>
    <x v="2"/>
    <x v="2"/>
    <x v="2"/>
    <x v="1"/>
    <x v="2"/>
    <x v="2"/>
    <x v="2"/>
    <x v="2"/>
    <x v="0"/>
    <x v="3"/>
    <x v="1"/>
    <x v="3"/>
    <x v="0"/>
    <x v="1"/>
    <x v="1"/>
    <x v="1"/>
    <x v="0"/>
    <x v="0"/>
    <x v="2"/>
    <x v="2"/>
    <x v="1"/>
    <x v="3"/>
    <x v="1"/>
    <x v="1"/>
    <x v="2"/>
    <x v="2"/>
    <x v="1"/>
  </r>
  <r>
    <x v="46"/>
    <s v="2025-10-13 13:30:06"/>
    <x v="0"/>
    <x v="1"/>
    <x v="0"/>
    <x v="1"/>
    <x v="0"/>
    <x v="0"/>
    <x v="0"/>
    <x v="2"/>
    <x v="1"/>
    <x v="1"/>
    <x v="0"/>
    <x v="0"/>
    <x v="0"/>
    <x v="0"/>
    <x v="3"/>
    <x v="1"/>
    <x v="2"/>
    <x v="1"/>
    <x v="0"/>
    <x v="3"/>
    <x v="0"/>
    <x v="0"/>
    <x v="0"/>
    <x v="2"/>
    <x v="0"/>
    <x v="0"/>
    <x v="0"/>
    <x v="1"/>
    <x v="2"/>
    <x v="2"/>
    <x v="2"/>
    <x v="1"/>
  </r>
  <r>
    <x v="47"/>
    <s v="2025-10-13 13:30:52"/>
    <x v="0"/>
    <x v="1"/>
    <x v="0"/>
    <x v="1"/>
    <x v="0"/>
    <x v="0"/>
    <x v="0"/>
    <x v="0"/>
    <x v="0"/>
    <x v="2"/>
    <x v="3"/>
    <x v="2"/>
    <x v="3"/>
    <x v="0"/>
    <x v="0"/>
    <x v="0"/>
    <x v="3"/>
    <x v="1"/>
    <x v="0"/>
    <x v="0"/>
    <x v="0"/>
    <x v="0"/>
    <x v="0"/>
    <x v="0"/>
    <x v="2"/>
    <x v="1"/>
    <x v="0"/>
    <x v="0"/>
    <x v="0"/>
    <x v="1"/>
    <x v="0"/>
    <x v="1"/>
  </r>
  <r>
    <x v="48"/>
    <s v="2025-10-13 13:52:50"/>
    <x v="0"/>
    <x v="1"/>
    <x v="0"/>
    <x v="0"/>
    <x v="0"/>
    <x v="0"/>
    <x v="0"/>
    <x v="0"/>
    <x v="1"/>
    <x v="1"/>
    <x v="0"/>
    <x v="0"/>
    <x v="0"/>
    <x v="0"/>
    <x v="3"/>
    <x v="2"/>
    <x v="1"/>
    <x v="1"/>
    <x v="0"/>
    <x v="0"/>
    <x v="0"/>
    <x v="0"/>
    <x v="0"/>
    <x v="2"/>
    <x v="2"/>
    <x v="1"/>
    <x v="0"/>
    <x v="1"/>
    <x v="0"/>
    <x v="0"/>
    <x v="2"/>
    <x v="2"/>
  </r>
  <r>
    <x v="49"/>
    <s v="2025-10-13 13:54:15"/>
    <x v="0"/>
    <x v="1"/>
    <x v="0"/>
    <x v="1"/>
    <x v="0"/>
    <x v="0"/>
    <x v="0"/>
    <x v="2"/>
    <x v="0"/>
    <x v="1"/>
    <x v="2"/>
    <x v="1"/>
    <x v="1"/>
    <x v="0"/>
    <x v="3"/>
    <x v="2"/>
    <x v="1"/>
    <x v="1"/>
    <x v="0"/>
    <x v="1"/>
    <x v="1"/>
    <x v="0"/>
    <x v="0"/>
    <x v="2"/>
    <x v="2"/>
    <x v="1"/>
    <x v="0"/>
    <x v="1"/>
    <x v="0"/>
    <x v="1"/>
    <x v="1"/>
    <x v="0"/>
  </r>
  <r>
    <x v="50"/>
    <s v="2025-10-13 14:02:55"/>
    <x v="0"/>
    <x v="1"/>
    <x v="0"/>
    <x v="1"/>
    <x v="0"/>
    <x v="1"/>
    <x v="0"/>
    <x v="1"/>
    <x v="0"/>
    <x v="3"/>
    <x v="0"/>
    <x v="1"/>
    <x v="1"/>
    <x v="1"/>
    <x v="1"/>
    <x v="2"/>
    <x v="2"/>
    <x v="2"/>
    <x v="3"/>
    <x v="3"/>
    <x v="3"/>
    <x v="1"/>
    <x v="2"/>
    <x v="0"/>
    <x v="0"/>
    <x v="0"/>
    <x v="2"/>
    <x v="0"/>
    <x v="2"/>
    <x v="0"/>
    <x v="0"/>
    <x v="0"/>
  </r>
  <r>
    <x v="51"/>
    <s v="2025-10-13 14:14:41"/>
    <x v="0"/>
    <x v="1"/>
    <x v="1"/>
    <x v="1"/>
    <x v="1"/>
    <x v="1"/>
    <x v="1"/>
    <x v="0"/>
    <x v="0"/>
    <x v="1"/>
    <x v="0"/>
    <x v="0"/>
    <x v="0"/>
    <x v="1"/>
    <x v="1"/>
    <x v="2"/>
    <x v="1"/>
    <x v="1"/>
    <x v="0"/>
    <x v="0"/>
    <x v="0"/>
    <x v="0"/>
    <x v="0"/>
    <x v="0"/>
    <x v="2"/>
    <x v="2"/>
    <x v="2"/>
    <x v="0"/>
    <x v="0"/>
    <x v="1"/>
    <x v="2"/>
    <x v="0"/>
  </r>
  <r>
    <x v="52"/>
    <s v="2025-10-13 14:31:14"/>
    <x v="0"/>
    <x v="1"/>
    <x v="0"/>
    <x v="2"/>
    <x v="2"/>
    <x v="2"/>
    <x v="1"/>
    <x v="2"/>
    <x v="0"/>
    <x v="2"/>
    <x v="2"/>
    <x v="1"/>
    <x v="1"/>
    <x v="3"/>
    <x v="0"/>
    <x v="0"/>
    <x v="0"/>
    <x v="0"/>
    <x v="0"/>
    <x v="2"/>
    <x v="1"/>
    <x v="1"/>
    <x v="3"/>
    <x v="0"/>
    <x v="0"/>
    <x v="0"/>
    <x v="3"/>
    <x v="0"/>
    <x v="2"/>
    <x v="2"/>
    <x v="0"/>
    <x v="3"/>
  </r>
  <r>
    <x v="53"/>
    <s v="2025-10-13 14:37:27"/>
    <x v="0"/>
    <x v="1"/>
    <x v="0"/>
    <x v="0"/>
    <x v="2"/>
    <x v="0"/>
    <x v="0"/>
    <x v="0"/>
    <x v="0"/>
    <x v="3"/>
    <x v="2"/>
    <x v="0"/>
    <x v="0"/>
    <x v="0"/>
    <x v="3"/>
    <x v="2"/>
    <x v="1"/>
    <x v="2"/>
    <x v="1"/>
    <x v="0"/>
    <x v="0"/>
    <x v="0"/>
    <x v="0"/>
    <x v="2"/>
    <x v="2"/>
    <x v="1"/>
    <x v="0"/>
    <x v="2"/>
    <x v="0"/>
    <x v="1"/>
    <x v="0"/>
    <x v="1"/>
  </r>
  <r>
    <x v="54"/>
    <s v="2025-10-13 14:44:29"/>
    <x v="0"/>
    <x v="0"/>
    <x v="0"/>
    <x v="1"/>
    <x v="0"/>
    <x v="2"/>
    <x v="0"/>
    <x v="0"/>
    <x v="0"/>
    <x v="2"/>
    <x v="2"/>
    <x v="1"/>
    <x v="1"/>
    <x v="0"/>
    <x v="3"/>
    <x v="1"/>
    <x v="3"/>
    <x v="1"/>
    <x v="1"/>
    <x v="1"/>
    <x v="1"/>
    <x v="0"/>
    <x v="0"/>
    <x v="0"/>
    <x v="0"/>
    <x v="0"/>
    <x v="1"/>
    <x v="0"/>
    <x v="0"/>
    <x v="2"/>
    <x v="0"/>
    <x v="1"/>
  </r>
  <r>
    <x v="55"/>
    <s v="2025-10-13 14:58:38"/>
    <x v="0"/>
    <x v="2"/>
    <x v="0"/>
    <x v="1"/>
    <x v="3"/>
    <x v="3"/>
    <x v="3"/>
    <x v="1"/>
    <x v="0"/>
    <x v="0"/>
    <x v="1"/>
    <x v="1"/>
    <x v="1"/>
    <x v="3"/>
    <x v="0"/>
    <x v="0"/>
    <x v="2"/>
    <x v="3"/>
    <x v="3"/>
    <x v="0"/>
    <x v="2"/>
    <x v="1"/>
    <x v="3"/>
    <x v="2"/>
    <x v="0"/>
    <x v="0"/>
    <x v="3"/>
    <x v="1"/>
    <x v="3"/>
    <x v="2"/>
    <x v="1"/>
    <x v="2"/>
  </r>
  <r>
    <x v="56"/>
    <s v="2025-10-13 15:22:05"/>
    <x v="0"/>
    <x v="1"/>
    <x v="0"/>
    <x v="0"/>
    <x v="0"/>
    <x v="0"/>
    <x v="1"/>
    <x v="2"/>
    <x v="0"/>
    <x v="2"/>
    <x v="2"/>
    <x v="0"/>
    <x v="0"/>
    <x v="0"/>
    <x v="3"/>
    <x v="1"/>
    <x v="3"/>
    <x v="0"/>
    <x v="0"/>
    <x v="0"/>
    <x v="2"/>
    <x v="0"/>
    <x v="0"/>
    <x v="2"/>
    <x v="0"/>
    <x v="0"/>
    <x v="0"/>
    <x v="0"/>
    <x v="3"/>
    <x v="0"/>
    <x v="2"/>
    <x v="1"/>
  </r>
  <r>
    <x v="57"/>
    <s v="2025-10-13 15:46:25"/>
    <x v="0"/>
    <x v="0"/>
    <x v="0"/>
    <x v="1"/>
    <x v="0"/>
    <x v="0"/>
    <x v="3"/>
    <x v="1"/>
    <x v="0"/>
    <x v="3"/>
    <x v="1"/>
    <x v="1"/>
    <x v="1"/>
    <x v="2"/>
    <x v="2"/>
    <x v="2"/>
    <x v="1"/>
    <x v="2"/>
    <x v="2"/>
    <x v="0"/>
    <x v="3"/>
    <x v="0"/>
    <x v="0"/>
    <x v="0"/>
    <x v="0"/>
    <x v="0"/>
    <x v="1"/>
    <x v="0"/>
    <x v="2"/>
    <x v="1"/>
    <x v="2"/>
    <x v="0"/>
  </r>
  <r>
    <x v="58"/>
    <s v="2025-10-13 16:00:59"/>
    <x v="0"/>
    <x v="1"/>
    <x v="0"/>
    <x v="1"/>
    <x v="1"/>
    <x v="0"/>
    <x v="0"/>
    <x v="0"/>
    <x v="0"/>
    <x v="1"/>
    <x v="0"/>
    <x v="0"/>
    <x v="0"/>
    <x v="1"/>
    <x v="1"/>
    <x v="1"/>
    <x v="1"/>
    <x v="1"/>
    <x v="0"/>
    <x v="0"/>
    <x v="0"/>
    <x v="0"/>
    <x v="0"/>
    <x v="0"/>
    <x v="0"/>
    <x v="0"/>
    <x v="1"/>
    <x v="0"/>
    <x v="0"/>
    <x v="1"/>
    <x v="2"/>
    <x v="0"/>
  </r>
  <r>
    <x v="59"/>
    <s v="2025-10-13 16:11:18"/>
    <x v="0"/>
    <x v="0"/>
    <x v="0"/>
    <x v="1"/>
    <x v="0"/>
    <x v="0"/>
    <x v="1"/>
    <x v="0"/>
    <x v="1"/>
    <x v="1"/>
    <x v="0"/>
    <x v="0"/>
    <x v="2"/>
    <x v="1"/>
    <x v="1"/>
    <x v="2"/>
    <x v="1"/>
    <x v="1"/>
    <x v="0"/>
    <x v="0"/>
    <x v="0"/>
    <x v="0"/>
    <x v="0"/>
    <x v="2"/>
    <x v="2"/>
    <x v="0"/>
    <x v="1"/>
    <x v="1"/>
    <x v="0"/>
    <x v="0"/>
    <x v="2"/>
    <x v="0"/>
  </r>
  <r>
    <x v="60"/>
    <s v="2025-10-13 16:13:52"/>
    <x v="0"/>
    <x v="1"/>
    <x v="0"/>
    <x v="0"/>
    <x v="2"/>
    <x v="2"/>
    <x v="0"/>
    <x v="0"/>
    <x v="2"/>
    <x v="1"/>
    <x v="0"/>
    <x v="0"/>
    <x v="0"/>
    <x v="0"/>
    <x v="1"/>
    <x v="1"/>
    <x v="3"/>
    <x v="1"/>
    <x v="0"/>
    <x v="1"/>
    <x v="1"/>
    <x v="0"/>
    <x v="0"/>
    <x v="2"/>
    <x v="2"/>
    <x v="1"/>
    <x v="0"/>
    <x v="1"/>
    <x v="0"/>
    <x v="0"/>
    <x v="0"/>
    <x v="1"/>
  </r>
  <r>
    <x v="61"/>
    <s v="2025-10-13 16:34:17"/>
    <x v="0"/>
    <x v="1"/>
    <x v="0"/>
    <x v="0"/>
    <x v="0"/>
    <x v="0"/>
    <x v="1"/>
    <x v="2"/>
    <x v="0"/>
    <x v="1"/>
    <x v="0"/>
    <x v="0"/>
    <x v="0"/>
    <x v="3"/>
    <x v="1"/>
    <x v="2"/>
    <x v="3"/>
    <x v="1"/>
    <x v="0"/>
    <x v="0"/>
    <x v="0"/>
    <x v="0"/>
    <x v="0"/>
    <x v="0"/>
    <x v="0"/>
    <x v="0"/>
    <x v="1"/>
    <x v="1"/>
    <x v="0"/>
    <x v="1"/>
    <x v="0"/>
    <x v="0"/>
  </r>
  <r>
    <x v="62"/>
    <s v="2025-10-13 17:15:28"/>
    <x v="0"/>
    <x v="1"/>
    <x v="0"/>
    <x v="1"/>
    <x v="0"/>
    <x v="0"/>
    <x v="1"/>
    <x v="0"/>
    <x v="0"/>
    <x v="2"/>
    <x v="0"/>
    <x v="0"/>
    <x v="2"/>
    <x v="0"/>
    <x v="3"/>
    <x v="1"/>
    <x v="3"/>
    <x v="0"/>
    <x v="0"/>
    <x v="0"/>
    <x v="0"/>
    <x v="1"/>
    <x v="4"/>
    <x v="2"/>
    <x v="2"/>
    <x v="1"/>
    <x v="0"/>
    <x v="2"/>
    <x v="0"/>
    <x v="0"/>
    <x v="0"/>
    <x v="0"/>
  </r>
  <r>
    <x v="63"/>
    <s v="2025-10-13 17:19:48"/>
    <x v="0"/>
    <x v="1"/>
    <x v="0"/>
    <x v="1"/>
    <x v="0"/>
    <x v="1"/>
    <x v="0"/>
    <x v="0"/>
    <x v="0"/>
    <x v="1"/>
    <x v="0"/>
    <x v="0"/>
    <x v="0"/>
    <x v="0"/>
    <x v="1"/>
    <x v="1"/>
    <x v="1"/>
    <x v="1"/>
    <x v="3"/>
    <x v="3"/>
    <x v="0"/>
    <x v="1"/>
    <x v="3"/>
    <x v="0"/>
    <x v="0"/>
    <x v="0"/>
    <x v="1"/>
    <x v="0"/>
    <x v="0"/>
    <x v="1"/>
    <x v="0"/>
    <x v="0"/>
  </r>
  <r>
    <x v="64"/>
    <s v="2025-10-13 17:46:36"/>
    <x v="0"/>
    <x v="1"/>
    <x v="0"/>
    <x v="1"/>
    <x v="0"/>
    <x v="1"/>
    <x v="0"/>
    <x v="0"/>
    <x v="0"/>
    <x v="2"/>
    <x v="0"/>
    <x v="0"/>
    <x v="0"/>
    <x v="1"/>
    <x v="3"/>
    <x v="2"/>
    <x v="1"/>
    <x v="0"/>
    <x v="0"/>
    <x v="1"/>
    <x v="1"/>
    <x v="0"/>
    <x v="0"/>
    <x v="2"/>
    <x v="2"/>
    <x v="1"/>
    <x v="0"/>
    <x v="1"/>
    <x v="0"/>
    <x v="0"/>
    <x v="2"/>
    <x v="0"/>
  </r>
  <r>
    <x v="65"/>
    <s v="2025-10-13 17:49:04"/>
    <x v="0"/>
    <x v="1"/>
    <x v="0"/>
    <x v="1"/>
    <x v="1"/>
    <x v="1"/>
    <x v="0"/>
    <x v="2"/>
    <x v="1"/>
    <x v="1"/>
    <x v="0"/>
    <x v="1"/>
    <x v="1"/>
    <x v="0"/>
    <x v="3"/>
    <x v="1"/>
    <x v="3"/>
    <x v="2"/>
    <x v="1"/>
    <x v="0"/>
    <x v="0"/>
    <x v="0"/>
    <x v="0"/>
    <x v="0"/>
    <x v="0"/>
    <x v="0"/>
    <x v="1"/>
    <x v="0"/>
    <x v="2"/>
    <x v="3"/>
    <x v="1"/>
    <x v="1"/>
  </r>
  <r>
    <x v="65"/>
    <s v="2025-10-13 17:56:16"/>
    <x v="0"/>
    <x v="0"/>
    <x v="1"/>
    <x v="0"/>
    <x v="0"/>
    <x v="0"/>
    <x v="1"/>
    <x v="0"/>
    <x v="0"/>
    <x v="2"/>
    <x v="0"/>
    <x v="0"/>
    <x v="0"/>
    <x v="1"/>
    <x v="1"/>
    <x v="2"/>
    <x v="1"/>
    <x v="1"/>
    <x v="2"/>
    <x v="1"/>
    <x v="1"/>
    <x v="0"/>
    <x v="0"/>
    <x v="0"/>
    <x v="0"/>
    <x v="0"/>
    <x v="0"/>
    <x v="1"/>
    <x v="0"/>
    <x v="1"/>
    <x v="1"/>
    <x v="0"/>
  </r>
  <r>
    <x v="66"/>
    <s v="2025-10-13 17:59:31"/>
    <x v="0"/>
    <x v="1"/>
    <x v="0"/>
    <x v="1"/>
    <x v="2"/>
    <x v="2"/>
    <x v="3"/>
    <x v="1"/>
    <x v="0"/>
    <x v="1"/>
    <x v="0"/>
    <x v="1"/>
    <x v="0"/>
    <x v="0"/>
    <x v="3"/>
    <x v="1"/>
    <x v="3"/>
    <x v="2"/>
    <x v="2"/>
    <x v="1"/>
    <x v="1"/>
    <x v="0"/>
    <x v="0"/>
    <x v="2"/>
    <x v="0"/>
    <x v="0"/>
    <x v="0"/>
    <x v="0"/>
    <x v="3"/>
    <x v="0"/>
    <x v="0"/>
    <x v="0"/>
  </r>
  <r>
    <x v="67"/>
    <s v="2025-10-13 18:05:14"/>
    <x v="0"/>
    <x v="1"/>
    <x v="0"/>
    <x v="1"/>
    <x v="0"/>
    <x v="0"/>
    <x v="0"/>
    <x v="0"/>
    <x v="0"/>
    <x v="1"/>
    <x v="2"/>
    <x v="0"/>
    <x v="0"/>
    <x v="0"/>
    <x v="3"/>
    <x v="1"/>
    <x v="3"/>
    <x v="0"/>
    <x v="1"/>
    <x v="1"/>
    <x v="1"/>
    <x v="0"/>
    <x v="0"/>
    <x v="0"/>
    <x v="0"/>
    <x v="1"/>
    <x v="0"/>
    <x v="1"/>
    <x v="2"/>
    <x v="0"/>
    <x v="2"/>
    <x v="0"/>
  </r>
  <r>
    <x v="48"/>
    <s v="2025-10-13 19:13:47"/>
    <x v="0"/>
    <x v="0"/>
    <x v="1"/>
    <x v="0"/>
    <x v="0"/>
    <x v="0"/>
    <x v="1"/>
    <x v="2"/>
    <x v="0"/>
    <x v="1"/>
    <x v="0"/>
    <x v="0"/>
    <x v="0"/>
    <x v="1"/>
    <x v="1"/>
    <x v="2"/>
    <x v="1"/>
    <x v="1"/>
    <x v="0"/>
    <x v="0"/>
    <x v="0"/>
    <x v="0"/>
    <x v="0"/>
    <x v="0"/>
    <x v="0"/>
    <x v="0"/>
    <x v="1"/>
    <x v="0"/>
    <x v="3"/>
    <x v="0"/>
    <x v="1"/>
    <x v="0"/>
  </r>
  <r>
    <x v="48"/>
    <s v="2025-10-13 19:20:39"/>
    <x v="0"/>
    <x v="1"/>
    <x v="1"/>
    <x v="0"/>
    <x v="0"/>
    <x v="0"/>
    <x v="2"/>
    <x v="2"/>
    <x v="0"/>
    <x v="2"/>
    <x v="2"/>
    <x v="0"/>
    <x v="0"/>
    <x v="0"/>
    <x v="3"/>
    <x v="1"/>
    <x v="1"/>
    <x v="1"/>
    <x v="0"/>
    <x v="2"/>
    <x v="1"/>
    <x v="0"/>
    <x v="0"/>
    <x v="0"/>
    <x v="2"/>
    <x v="2"/>
    <x v="0"/>
    <x v="1"/>
    <x v="3"/>
    <x v="0"/>
    <x v="2"/>
    <x v="1"/>
  </r>
  <r>
    <x v="68"/>
    <s v="2025-10-13 19:17:59"/>
    <x v="0"/>
    <x v="1"/>
    <x v="0"/>
    <x v="0"/>
    <x v="0"/>
    <x v="0"/>
    <x v="0"/>
    <x v="0"/>
    <x v="0"/>
    <x v="1"/>
    <x v="0"/>
    <x v="0"/>
    <x v="0"/>
    <x v="1"/>
    <x v="1"/>
    <x v="2"/>
    <x v="1"/>
    <x v="1"/>
    <x v="1"/>
    <x v="0"/>
    <x v="0"/>
    <x v="0"/>
    <x v="0"/>
    <x v="2"/>
    <x v="2"/>
    <x v="1"/>
    <x v="1"/>
    <x v="1"/>
    <x v="0"/>
    <x v="1"/>
    <x v="0"/>
    <x v="0"/>
  </r>
  <r>
    <x v="48"/>
    <s v="2025-10-13 19:21:55"/>
    <x v="0"/>
    <x v="0"/>
    <x v="0"/>
    <x v="1"/>
    <x v="1"/>
    <x v="1"/>
    <x v="0"/>
    <x v="0"/>
    <x v="0"/>
    <x v="3"/>
    <x v="1"/>
    <x v="1"/>
    <x v="1"/>
    <x v="2"/>
    <x v="1"/>
    <x v="2"/>
    <x v="1"/>
    <x v="1"/>
    <x v="2"/>
    <x v="0"/>
    <x v="0"/>
    <x v="0"/>
    <x v="0"/>
    <x v="2"/>
    <x v="2"/>
    <x v="1"/>
    <x v="1"/>
    <x v="1"/>
    <x v="2"/>
    <x v="1"/>
    <x v="1"/>
    <x v="0"/>
  </r>
  <r>
    <x v="48"/>
    <s v="2025-10-13 19:41:01"/>
    <x v="0"/>
    <x v="1"/>
    <x v="0"/>
    <x v="0"/>
    <x v="0"/>
    <x v="0"/>
    <x v="0"/>
    <x v="0"/>
    <x v="0"/>
    <x v="1"/>
    <x v="2"/>
    <x v="0"/>
    <x v="0"/>
    <x v="1"/>
    <x v="1"/>
    <x v="2"/>
    <x v="1"/>
    <x v="1"/>
    <x v="0"/>
    <x v="0"/>
    <x v="0"/>
    <x v="0"/>
    <x v="0"/>
    <x v="0"/>
    <x v="0"/>
    <x v="0"/>
    <x v="1"/>
    <x v="1"/>
    <x v="0"/>
    <x v="1"/>
    <x v="1"/>
    <x v="0"/>
  </r>
  <r>
    <x v="48"/>
    <s v="2025-10-13 20:25:44"/>
    <x v="0"/>
    <x v="1"/>
    <x v="0"/>
    <x v="0"/>
    <x v="1"/>
    <x v="0"/>
    <x v="1"/>
    <x v="2"/>
    <x v="0"/>
    <x v="1"/>
    <x v="2"/>
    <x v="0"/>
    <x v="0"/>
    <x v="1"/>
    <x v="3"/>
    <x v="2"/>
    <x v="3"/>
    <x v="1"/>
    <x v="2"/>
    <x v="0"/>
    <x v="0"/>
    <x v="0"/>
    <x v="0"/>
    <x v="2"/>
    <x v="2"/>
    <x v="1"/>
    <x v="0"/>
    <x v="1"/>
    <x v="0"/>
    <x v="1"/>
    <x v="2"/>
    <x v="1"/>
  </r>
  <r>
    <x v="69"/>
    <s v="2025-10-13 22:24:05"/>
    <x v="0"/>
    <x v="0"/>
    <x v="0"/>
    <x v="0"/>
    <x v="0"/>
    <x v="1"/>
    <x v="0"/>
    <x v="0"/>
    <x v="0"/>
    <x v="1"/>
    <x v="0"/>
    <x v="1"/>
    <x v="1"/>
    <x v="1"/>
    <x v="1"/>
    <x v="2"/>
    <x v="1"/>
    <x v="1"/>
    <x v="0"/>
    <x v="3"/>
    <x v="0"/>
    <x v="0"/>
    <x v="0"/>
    <x v="2"/>
    <x v="2"/>
    <x v="1"/>
    <x v="2"/>
    <x v="1"/>
    <x v="2"/>
    <x v="1"/>
    <x v="0"/>
    <x v="0"/>
  </r>
  <r>
    <x v="70"/>
    <s v="2025-10-14 12:14:55"/>
    <x v="0"/>
    <x v="1"/>
    <x v="2"/>
    <x v="1"/>
    <x v="1"/>
    <x v="0"/>
    <x v="1"/>
    <x v="3"/>
    <x v="0"/>
    <x v="1"/>
    <x v="0"/>
    <x v="2"/>
    <x v="2"/>
    <x v="0"/>
    <x v="1"/>
    <x v="2"/>
    <x v="3"/>
    <x v="1"/>
    <x v="1"/>
    <x v="1"/>
    <x v="1"/>
    <x v="0"/>
    <x v="0"/>
    <x v="3"/>
    <x v="2"/>
    <x v="1"/>
    <x v="1"/>
    <x v="1"/>
    <x v="3"/>
    <x v="0"/>
    <x v="1"/>
    <x v="2"/>
  </r>
  <r>
    <x v="71"/>
    <s v="2025-10-14 14:47:23"/>
    <x v="0"/>
    <x v="0"/>
    <x v="0"/>
    <x v="0"/>
    <x v="0"/>
    <x v="0"/>
    <x v="0"/>
    <x v="0"/>
    <x v="0"/>
    <x v="1"/>
    <x v="3"/>
    <x v="0"/>
    <x v="0"/>
    <x v="0"/>
    <x v="3"/>
    <x v="2"/>
    <x v="2"/>
    <x v="1"/>
    <x v="0"/>
    <x v="2"/>
    <x v="1"/>
    <x v="0"/>
    <x v="0"/>
    <x v="0"/>
    <x v="2"/>
    <x v="1"/>
    <x v="1"/>
    <x v="0"/>
    <x v="3"/>
    <x v="0"/>
    <x v="2"/>
    <x v="1"/>
  </r>
  <r>
    <x v="72"/>
    <s v="2025-10-14 14:50:36"/>
    <x v="0"/>
    <x v="0"/>
    <x v="2"/>
    <x v="0"/>
    <x v="0"/>
    <x v="0"/>
    <x v="0"/>
    <x v="0"/>
    <x v="0"/>
    <x v="1"/>
    <x v="0"/>
    <x v="0"/>
    <x v="0"/>
    <x v="1"/>
    <x v="1"/>
    <x v="2"/>
    <x v="1"/>
    <x v="0"/>
    <x v="1"/>
    <x v="1"/>
    <x v="1"/>
    <x v="0"/>
    <x v="0"/>
    <x v="2"/>
    <x v="2"/>
    <x v="1"/>
    <x v="1"/>
    <x v="1"/>
    <x v="0"/>
    <x v="1"/>
    <x v="1"/>
    <x v="0"/>
  </r>
  <r>
    <x v="73"/>
    <s v="2025-10-14 17:00:20"/>
    <x v="0"/>
    <x v="0"/>
    <x v="0"/>
    <x v="1"/>
    <x v="0"/>
    <x v="0"/>
    <x v="0"/>
    <x v="0"/>
    <x v="0"/>
    <x v="0"/>
    <x v="2"/>
    <x v="0"/>
    <x v="0"/>
    <x v="0"/>
    <x v="3"/>
    <x v="2"/>
    <x v="1"/>
    <x v="1"/>
    <x v="0"/>
    <x v="1"/>
    <x v="1"/>
    <x v="0"/>
    <x v="0"/>
    <x v="2"/>
    <x v="2"/>
    <x v="1"/>
    <x v="1"/>
    <x v="1"/>
    <x v="3"/>
    <x v="0"/>
    <x v="0"/>
    <x v="0"/>
  </r>
  <r>
    <x v="74"/>
    <s v="2025-10-14 17:43:02"/>
    <x v="0"/>
    <x v="1"/>
    <x v="1"/>
    <x v="0"/>
    <x v="0"/>
    <x v="0"/>
    <x v="1"/>
    <x v="2"/>
    <x v="0"/>
    <x v="1"/>
    <x v="0"/>
    <x v="0"/>
    <x v="0"/>
    <x v="1"/>
    <x v="3"/>
    <x v="2"/>
    <x v="1"/>
    <x v="0"/>
    <x v="1"/>
    <x v="1"/>
    <x v="1"/>
    <x v="0"/>
    <x v="0"/>
    <x v="0"/>
    <x v="0"/>
    <x v="0"/>
    <x v="1"/>
    <x v="0"/>
    <x v="3"/>
    <x v="1"/>
    <x v="1"/>
    <x v="0"/>
  </r>
  <r>
    <x v="75"/>
    <s v="2025-10-14 19:26:05"/>
    <x v="0"/>
    <x v="1"/>
    <x v="0"/>
    <x v="1"/>
    <x v="0"/>
    <x v="0"/>
    <x v="1"/>
    <x v="2"/>
    <x v="2"/>
    <x v="3"/>
    <x v="1"/>
    <x v="1"/>
    <x v="1"/>
    <x v="1"/>
    <x v="2"/>
    <x v="2"/>
    <x v="3"/>
    <x v="2"/>
    <x v="2"/>
    <x v="3"/>
    <x v="3"/>
    <x v="0"/>
    <x v="0"/>
    <x v="0"/>
    <x v="0"/>
    <x v="0"/>
    <x v="2"/>
    <x v="0"/>
    <x v="2"/>
    <x v="3"/>
    <x v="1"/>
    <x v="2"/>
  </r>
  <r>
    <x v="76"/>
    <s v="2025-10-14 19:36:53"/>
    <x v="0"/>
    <x v="1"/>
    <x v="0"/>
    <x v="0"/>
    <x v="0"/>
    <x v="1"/>
    <x v="0"/>
    <x v="0"/>
    <x v="0"/>
    <x v="1"/>
    <x v="0"/>
    <x v="1"/>
    <x v="0"/>
    <x v="0"/>
    <x v="3"/>
    <x v="1"/>
    <x v="3"/>
    <x v="1"/>
    <x v="3"/>
    <x v="0"/>
    <x v="2"/>
    <x v="0"/>
    <x v="0"/>
    <x v="0"/>
    <x v="0"/>
    <x v="0"/>
    <x v="1"/>
    <x v="0"/>
    <x v="2"/>
    <x v="3"/>
    <x v="0"/>
    <x v="0"/>
  </r>
  <r>
    <x v="77"/>
    <s v="2025-10-14 19:37:35"/>
    <x v="0"/>
    <x v="1"/>
    <x v="1"/>
    <x v="0"/>
    <x v="0"/>
    <x v="0"/>
    <x v="0"/>
    <x v="0"/>
    <x v="0"/>
    <x v="1"/>
    <x v="0"/>
    <x v="0"/>
    <x v="0"/>
    <x v="1"/>
    <x v="1"/>
    <x v="2"/>
    <x v="1"/>
    <x v="1"/>
    <x v="0"/>
    <x v="0"/>
    <x v="0"/>
    <x v="0"/>
    <x v="0"/>
    <x v="2"/>
    <x v="2"/>
    <x v="1"/>
    <x v="1"/>
    <x v="1"/>
    <x v="0"/>
    <x v="1"/>
    <x v="2"/>
    <x v="0"/>
  </r>
  <r>
    <x v="77"/>
    <s v="2025-10-14 19:43:34"/>
    <x v="0"/>
    <x v="1"/>
    <x v="0"/>
    <x v="0"/>
    <x v="0"/>
    <x v="2"/>
    <x v="1"/>
    <x v="2"/>
    <x v="3"/>
    <x v="1"/>
    <x v="0"/>
    <x v="0"/>
    <x v="2"/>
    <x v="1"/>
    <x v="3"/>
    <x v="2"/>
    <x v="3"/>
    <x v="1"/>
    <x v="0"/>
    <x v="0"/>
    <x v="0"/>
    <x v="0"/>
    <x v="0"/>
    <x v="0"/>
    <x v="0"/>
    <x v="1"/>
    <x v="1"/>
    <x v="1"/>
    <x v="0"/>
    <x v="1"/>
    <x v="1"/>
    <x v="3"/>
  </r>
  <r>
    <x v="78"/>
    <s v="2025-10-14 19:48:24"/>
    <x v="0"/>
    <x v="1"/>
    <x v="0"/>
    <x v="1"/>
    <x v="1"/>
    <x v="0"/>
    <x v="0"/>
    <x v="0"/>
    <x v="0"/>
    <x v="1"/>
    <x v="0"/>
    <x v="0"/>
    <x v="0"/>
    <x v="0"/>
    <x v="1"/>
    <x v="2"/>
    <x v="2"/>
    <x v="1"/>
    <x v="2"/>
    <x v="0"/>
    <x v="0"/>
    <x v="0"/>
    <x v="0"/>
    <x v="0"/>
    <x v="0"/>
    <x v="0"/>
    <x v="1"/>
    <x v="0"/>
    <x v="1"/>
    <x v="2"/>
    <x v="2"/>
    <x v="0"/>
  </r>
  <r>
    <x v="79"/>
    <s v="2025-10-14 19:50:27"/>
    <x v="0"/>
    <x v="1"/>
    <x v="0"/>
    <x v="0"/>
    <x v="0"/>
    <x v="0"/>
    <x v="0"/>
    <x v="0"/>
    <x v="0"/>
    <x v="2"/>
    <x v="2"/>
    <x v="0"/>
    <x v="0"/>
    <x v="0"/>
    <x v="3"/>
    <x v="1"/>
    <x v="1"/>
    <x v="1"/>
    <x v="0"/>
    <x v="3"/>
    <x v="0"/>
    <x v="0"/>
    <x v="0"/>
    <x v="0"/>
    <x v="0"/>
    <x v="0"/>
    <x v="1"/>
    <x v="0"/>
    <x v="0"/>
    <x v="0"/>
    <x v="2"/>
    <x v="3"/>
  </r>
  <r>
    <x v="80"/>
    <s v="2025-10-14 19:52:52"/>
    <x v="0"/>
    <x v="1"/>
    <x v="0"/>
    <x v="2"/>
    <x v="2"/>
    <x v="0"/>
    <x v="1"/>
    <x v="0"/>
    <x v="0"/>
    <x v="1"/>
    <x v="0"/>
    <x v="0"/>
    <x v="0"/>
    <x v="1"/>
    <x v="0"/>
    <x v="0"/>
    <x v="3"/>
    <x v="1"/>
    <x v="0"/>
    <x v="0"/>
    <x v="0"/>
    <x v="0"/>
    <x v="0"/>
    <x v="2"/>
    <x v="0"/>
    <x v="1"/>
    <x v="1"/>
    <x v="1"/>
    <x v="0"/>
    <x v="1"/>
    <x v="0"/>
    <x v="0"/>
  </r>
  <r>
    <x v="81"/>
    <s v="2025-10-14 20:37:31"/>
    <x v="0"/>
    <x v="1"/>
    <x v="0"/>
    <x v="1"/>
    <x v="0"/>
    <x v="1"/>
    <x v="0"/>
    <x v="0"/>
    <x v="0"/>
    <x v="1"/>
    <x v="0"/>
    <x v="0"/>
    <x v="2"/>
    <x v="1"/>
    <x v="3"/>
    <x v="2"/>
    <x v="1"/>
    <x v="1"/>
    <x v="1"/>
    <x v="1"/>
    <x v="1"/>
    <x v="0"/>
    <x v="0"/>
    <x v="0"/>
    <x v="0"/>
    <x v="0"/>
    <x v="1"/>
    <x v="0"/>
    <x v="3"/>
    <x v="1"/>
    <x v="1"/>
    <x v="0"/>
  </r>
  <r>
    <x v="81"/>
    <s v="2025-10-14 20:39:35"/>
    <x v="0"/>
    <x v="0"/>
    <x v="0"/>
    <x v="0"/>
    <x v="0"/>
    <x v="0"/>
    <x v="1"/>
    <x v="2"/>
    <x v="0"/>
    <x v="1"/>
    <x v="0"/>
    <x v="0"/>
    <x v="0"/>
    <x v="1"/>
    <x v="1"/>
    <x v="1"/>
    <x v="3"/>
    <x v="0"/>
    <x v="0"/>
    <x v="1"/>
    <x v="1"/>
    <x v="0"/>
    <x v="0"/>
    <x v="0"/>
    <x v="0"/>
    <x v="0"/>
    <x v="0"/>
    <x v="1"/>
    <x v="3"/>
    <x v="1"/>
    <x v="0"/>
    <x v="0"/>
  </r>
  <r>
    <x v="82"/>
    <s v="2025-10-14 20:52:20"/>
    <x v="0"/>
    <x v="0"/>
    <x v="2"/>
    <x v="1"/>
    <x v="0"/>
    <x v="1"/>
    <x v="0"/>
    <x v="0"/>
    <x v="0"/>
    <x v="1"/>
    <x v="2"/>
    <x v="1"/>
    <x v="1"/>
    <x v="1"/>
    <x v="1"/>
    <x v="2"/>
    <x v="1"/>
    <x v="0"/>
    <x v="0"/>
    <x v="2"/>
    <x v="1"/>
    <x v="0"/>
    <x v="0"/>
    <x v="0"/>
    <x v="0"/>
    <x v="0"/>
    <x v="0"/>
    <x v="0"/>
    <x v="2"/>
    <x v="3"/>
    <x v="1"/>
    <x v="0"/>
  </r>
  <r>
    <x v="83"/>
    <s v="2025-10-14 23:16:28"/>
    <x v="0"/>
    <x v="0"/>
    <x v="2"/>
    <x v="0"/>
    <x v="0"/>
    <x v="0"/>
    <x v="1"/>
    <x v="0"/>
    <x v="0"/>
    <x v="1"/>
    <x v="1"/>
    <x v="1"/>
    <x v="1"/>
    <x v="1"/>
    <x v="3"/>
    <x v="2"/>
    <x v="1"/>
    <x v="1"/>
    <x v="2"/>
    <x v="0"/>
    <x v="0"/>
    <x v="1"/>
    <x v="4"/>
    <x v="2"/>
    <x v="2"/>
    <x v="0"/>
    <x v="1"/>
    <x v="1"/>
    <x v="2"/>
    <x v="1"/>
    <x v="2"/>
    <x v="1"/>
  </r>
  <r>
    <x v="84"/>
    <s v="2025-10-14 23:21:00"/>
    <x v="0"/>
    <x v="1"/>
    <x v="1"/>
    <x v="0"/>
    <x v="0"/>
    <x v="0"/>
    <x v="0"/>
    <x v="1"/>
    <x v="0"/>
    <x v="3"/>
    <x v="0"/>
    <x v="1"/>
    <x v="1"/>
    <x v="1"/>
    <x v="3"/>
    <x v="2"/>
    <x v="2"/>
    <x v="1"/>
    <x v="2"/>
    <x v="3"/>
    <x v="3"/>
    <x v="1"/>
    <x v="4"/>
    <x v="0"/>
    <x v="2"/>
    <x v="0"/>
    <x v="2"/>
    <x v="3"/>
    <x v="0"/>
    <x v="1"/>
    <x v="2"/>
    <x v="3"/>
  </r>
  <r>
    <x v="85"/>
    <s v="2025-10-15 00:35:34"/>
    <x v="0"/>
    <x v="0"/>
    <x v="0"/>
    <x v="1"/>
    <x v="0"/>
    <x v="2"/>
    <x v="0"/>
    <x v="0"/>
    <x v="1"/>
    <x v="3"/>
    <x v="0"/>
    <x v="0"/>
    <x v="1"/>
    <x v="0"/>
    <x v="1"/>
    <x v="2"/>
    <x v="1"/>
    <x v="2"/>
    <x v="1"/>
    <x v="3"/>
    <x v="0"/>
    <x v="0"/>
    <x v="0"/>
    <x v="0"/>
    <x v="0"/>
    <x v="0"/>
    <x v="1"/>
    <x v="1"/>
    <x v="2"/>
    <x v="1"/>
    <x v="2"/>
    <x v="0"/>
  </r>
  <r>
    <x v="86"/>
    <s v="2025-10-15 12:52:56"/>
    <x v="0"/>
    <x v="1"/>
    <x v="1"/>
    <x v="0"/>
    <x v="0"/>
    <x v="0"/>
    <x v="1"/>
    <x v="0"/>
    <x v="0"/>
    <x v="2"/>
    <x v="0"/>
    <x v="0"/>
    <x v="0"/>
    <x v="0"/>
    <x v="3"/>
    <x v="2"/>
    <x v="1"/>
    <x v="1"/>
    <x v="0"/>
    <x v="1"/>
    <x v="1"/>
    <x v="0"/>
    <x v="0"/>
    <x v="2"/>
    <x v="2"/>
    <x v="2"/>
    <x v="1"/>
    <x v="1"/>
    <x v="3"/>
    <x v="0"/>
    <x v="0"/>
    <x v="0"/>
  </r>
  <r>
    <x v="87"/>
    <s v="2025-10-15 13:14:46"/>
    <x v="0"/>
    <x v="1"/>
    <x v="1"/>
    <x v="1"/>
    <x v="0"/>
    <x v="0"/>
    <x v="1"/>
    <x v="0"/>
    <x v="0"/>
    <x v="1"/>
    <x v="0"/>
    <x v="0"/>
    <x v="0"/>
    <x v="1"/>
    <x v="1"/>
    <x v="2"/>
    <x v="1"/>
    <x v="1"/>
    <x v="0"/>
    <x v="1"/>
    <x v="1"/>
    <x v="0"/>
    <x v="0"/>
    <x v="2"/>
    <x v="2"/>
    <x v="1"/>
    <x v="1"/>
    <x v="1"/>
    <x v="0"/>
    <x v="1"/>
    <x v="1"/>
    <x v="0"/>
  </r>
  <r>
    <x v="81"/>
    <s v="2025-10-15 13:40:59"/>
    <x v="0"/>
    <x v="1"/>
    <x v="0"/>
    <x v="1"/>
    <x v="1"/>
    <x v="1"/>
    <x v="0"/>
    <x v="2"/>
    <x v="0"/>
    <x v="3"/>
    <x v="2"/>
    <x v="1"/>
    <x v="1"/>
    <x v="3"/>
    <x v="0"/>
    <x v="2"/>
    <x v="1"/>
    <x v="2"/>
    <x v="1"/>
    <x v="2"/>
    <x v="1"/>
    <x v="0"/>
    <x v="0"/>
    <x v="0"/>
    <x v="0"/>
    <x v="0"/>
    <x v="1"/>
    <x v="0"/>
    <x v="2"/>
    <x v="3"/>
    <x v="1"/>
    <x v="1"/>
  </r>
  <r>
    <x v="88"/>
    <s v="2025-10-15 13:41:14"/>
    <x v="0"/>
    <x v="0"/>
    <x v="1"/>
    <x v="1"/>
    <x v="0"/>
    <x v="0"/>
    <x v="0"/>
    <x v="0"/>
    <x v="1"/>
    <x v="2"/>
    <x v="0"/>
    <x v="0"/>
    <x v="0"/>
    <x v="1"/>
    <x v="1"/>
    <x v="2"/>
    <x v="1"/>
    <x v="1"/>
    <x v="0"/>
    <x v="0"/>
    <x v="0"/>
    <x v="0"/>
    <x v="0"/>
    <x v="2"/>
    <x v="2"/>
    <x v="1"/>
    <x v="1"/>
    <x v="1"/>
    <x v="0"/>
    <x v="1"/>
    <x v="2"/>
    <x v="0"/>
  </r>
  <r>
    <x v="89"/>
    <s v="2025-10-15 14:22:49"/>
    <x v="0"/>
    <x v="0"/>
    <x v="1"/>
    <x v="0"/>
    <x v="0"/>
    <x v="0"/>
    <x v="0"/>
    <x v="0"/>
    <x v="0"/>
    <x v="1"/>
    <x v="0"/>
    <x v="0"/>
    <x v="0"/>
    <x v="1"/>
    <x v="3"/>
    <x v="1"/>
    <x v="1"/>
    <x v="1"/>
    <x v="0"/>
    <x v="0"/>
    <x v="0"/>
    <x v="0"/>
    <x v="0"/>
    <x v="2"/>
    <x v="2"/>
    <x v="1"/>
    <x v="1"/>
    <x v="1"/>
    <x v="0"/>
    <x v="1"/>
    <x v="1"/>
    <x v="0"/>
  </r>
  <r>
    <x v="89"/>
    <s v="2025-10-15 16:16:02"/>
    <x v="0"/>
    <x v="0"/>
    <x v="1"/>
    <x v="0"/>
    <x v="0"/>
    <x v="0"/>
    <x v="0"/>
    <x v="0"/>
    <x v="0"/>
    <x v="1"/>
    <x v="0"/>
    <x v="0"/>
    <x v="0"/>
    <x v="1"/>
    <x v="1"/>
    <x v="2"/>
    <x v="3"/>
    <x v="0"/>
    <x v="0"/>
    <x v="3"/>
    <x v="0"/>
    <x v="0"/>
    <x v="0"/>
    <x v="0"/>
    <x v="0"/>
    <x v="0"/>
    <x v="0"/>
    <x v="1"/>
    <x v="0"/>
    <x v="0"/>
    <x v="1"/>
    <x v="1"/>
  </r>
  <r>
    <x v="90"/>
    <s v="2025-10-15 14:54:51"/>
    <x v="0"/>
    <x v="1"/>
    <x v="1"/>
    <x v="0"/>
    <x v="0"/>
    <x v="0"/>
    <x v="0"/>
    <x v="0"/>
    <x v="0"/>
    <x v="1"/>
    <x v="0"/>
    <x v="0"/>
    <x v="0"/>
    <x v="1"/>
    <x v="1"/>
    <x v="2"/>
    <x v="3"/>
    <x v="1"/>
    <x v="1"/>
    <x v="1"/>
    <x v="1"/>
    <x v="1"/>
    <x v="2"/>
    <x v="2"/>
    <x v="2"/>
    <x v="1"/>
    <x v="2"/>
    <x v="1"/>
    <x v="0"/>
    <x v="1"/>
    <x v="1"/>
    <x v="0"/>
  </r>
  <r>
    <x v="91"/>
    <s v="2025-10-15 15:05:49"/>
    <x v="0"/>
    <x v="1"/>
    <x v="0"/>
    <x v="1"/>
    <x v="1"/>
    <x v="0"/>
    <x v="0"/>
    <x v="0"/>
    <x v="0"/>
    <x v="3"/>
    <x v="2"/>
    <x v="0"/>
    <x v="0"/>
    <x v="0"/>
    <x v="3"/>
    <x v="2"/>
    <x v="1"/>
    <x v="0"/>
    <x v="0"/>
    <x v="1"/>
    <x v="1"/>
    <x v="0"/>
    <x v="0"/>
    <x v="0"/>
    <x v="0"/>
    <x v="0"/>
    <x v="0"/>
    <x v="0"/>
    <x v="2"/>
    <x v="1"/>
    <x v="2"/>
    <x v="3"/>
  </r>
  <r>
    <x v="55"/>
    <s v="2025-10-15 15:14:26"/>
    <x v="0"/>
    <x v="1"/>
    <x v="0"/>
    <x v="3"/>
    <x v="3"/>
    <x v="3"/>
    <x v="2"/>
    <x v="2"/>
    <x v="0"/>
    <x v="0"/>
    <x v="3"/>
    <x v="0"/>
    <x v="2"/>
    <x v="3"/>
    <x v="0"/>
    <x v="0"/>
    <x v="2"/>
    <x v="0"/>
    <x v="1"/>
    <x v="2"/>
    <x v="1"/>
    <x v="1"/>
    <x v="3"/>
    <x v="0"/>
    <x v="0"/>
    <x v="3"/>
    <x v="3"/>
    <x v="3"/>
    <x v="1"/>
    <x v="2"/>
    <x v="1"/>
    <x v="2"/>
  </r>
  <r>
    <x v="92"/>
    <s v="2025-10-15 15:13:43"/>
    <x v="0"/>
    <x v="1"/>
    <x v="1"/>
    <x v="1"/>
    <x v="2"/>
    <x v="0"/>
    <x v="2"/>
    <x v="2"/>
    <x v="1"/>
    <x v="2"/>
    <x v="2"/>
    <x v="2"/>
    <x v="0"/>
    <x v="1"/>
    <x v="3"/>
    <x v="3"/>
    <x v="0"/>
    <x v="1"/>
    <x v="0"/>
    <x v="1"/>
    <x v="1"/>
    <x v="0"/>
    <x v="0"/>
    <x v="2"/>
    <x v="2"/>
    <x v="0"/>
    <x v="0"/>
    <x v="1"/>
    <x v="0"/>
    <x v="0"/>
    <x v="2"/>
    <x v="1"/>
  </r>
  <r>
    <x v="93"/>
    <s v="2025-10-15 15:15:28"/>
    <x v="0"/>
    <x v="1"/>
    <x v="0"/>
    <x v="1"/>
    <x v="1"/>
    <x v="1"/>
    <x v="3"/>
    <x v="1"/>
    <x v="0"/>
    <x v="3"/>
    <x v="1"/>
    <x v="1"/>
    <x v="1"/>
    <x v="0"/>
    <x v="2"/>
    <x v="3"/>
    <x v="2"/>
    <x v="2"/>
    <x v="3"/>
    <x v="2"/>
    <x v="1"/>
    <x v="0"/>
    <x v="0"/>
    <x v="0"/>
    <x v="0"/>
    <x v="0"/>
    <x v="2"/>
    <x v="0"/>
    <x v="2"/>
    <x v="3"/>
    <x v="2"/>
    <x v="0"/>
  </r>
  <r>
    <x v="94"/>
    <s v="2025-10-15 19:24:35"/>
    <x v="0"/>
    <x v="1"/>
    <x v="0"/>
    <x v="1"/>
    <x v="1"/>
    <x v="1"/>
    <x v="0"/>
    <x v="0"/>
    <x v="0"/>
    <x v="1"/>
    <x v="0"/>
    <x v="1"/>
    <x v="0"/>
    <x v="1"/>
    <x v="1"/>
    <x v="2"/>
    <x v="1"/>
    <x v="1"/>
    <x v="1"/>
    <x v="2"/>
    <x v="1"/>
    <x v="0"/>
    <x v="0"/>
    <x v="0"/>
    <x v="2"/>
    <x v="1"/>
    <x v="1"/>
    <x v="0"/>
    <x v="2"/>
    <x v="1"/>
    <x v="1"/>
    <x v="0"/>
  </r>
  <r>
    <x v="49"/>
    <s v="2025-10-15 15:22:30"/>
    <x v="0"/>
    <x v="0"/>
    <x v="1"/>
    <x v="0"/>
    <x v="2"/>
    <x v="0"/>
    <x v="0"/>
    <x v="2"/>
    <x v="0"/>
    <x v="2"/>
    <x v="2"/>
    <x v="1"/>
    <x v="1"/>
    <x v="0"/>
    <x v="0"/>
    <x v="2"/>
    <x v="1"/>
    <x v="0"/>
    <x v="1"/>
    <x v="1"/>
    <x v="1"/>
    <x v="0"/>
    <x v="0"/>
    <x v="2"/>
    <x v="2"/>
    <x v="1"/>
    <x v="3"/>
    <x v="0"/>
    <x v="0"/>
    <x v="1"/>
    <x v="1"/>
    <x v="0"/>
  </r>
  <r>
    <x v="95"/>
    <s v="2025-10-15 15:34:06"/>
    <x v="0"/>
    <x v="1"/>
    <x v="0"/>
    <x v="1"/>
    <x v="1"/>
    <x v="1"/>
    <x v="0"/>
    <x v="0"/>
    <x v="0"/>
    <x v="2"/>
    <x v="0"/>
    <x v="0"/>
    <x v="0"/>
    <x v="0"/>
    <x v="1"/>
    <x v="1"/>
    <x v="0"/>
    <x v="2"/>
    <x v="1"/>
    <x v="0"/>
    <x v="3"/>
    <x v="0"/>
    <x v="0"/>
    <x v="0"/>
    <x v="0"/>
    <x v="1"/>
    <x v="1"/>
    <x v="0"/>
    <x v="2"/>
    <x v="1"/>
    <x v="0"/>
    <x v="1"/>
  </r>
  <r>
    <x v="96"/>
    <s v="2025-10-15 15:34:14"/>
    <x v="0"/>
    <x v="1"/>
    <x v="0"/>
    <x v="0"/>
    <x v="2"/>
    <x v="3"/>
    <x v="0"/>
    <x v="2"/>
    <x v="0"/>
    <x v="1"/>
    <x v="0"/>
    <x v="0"/>
    <x v="0"/>
    <x v="0"/>
    <x v="3"/>
    <x v="2"/>
    <x v="3"/>
    <x v="2"/>
    <x v="1"/>
    <x v="0"/>
    <x v="0"/>
    <x v="0"/>
    <x v="0"/>
    <x v="0"/>
    <x v="0"/>
    <x v="1"/>
    <x v="1"/>
    <x v="1"/>
    <x v="3"/>
    <x v="0"/>
    <x v="2"/>
    <x v="0"/>
  </r>
  <r>
    <x v="97"/>
    <s v="2025-10-15 15:36:36"/>
    <x v="0"/>
    <x v="1"/>
    <x v="0"/>
    <x v="1"/>
    <x v="0"/>
    <x v="1"/>
    <x v="0"/>
    <x v="0"/>
    <x v="0"/>
    <x v="1"/>
    <x v="0"/>
    <x v="1"/>
    <x v="1"/>
    <x v="1"/>
    <x v="1"/>
    <x v="2"/>
    <x v="1"/>
    <x v="1"/>
    <x v="0"/>
    <x v="3"/>
    <x v="0"/>
    <x v="0"/>
    <x v="0"/>
    <x v="2"/>
    <x v="0"/>
    <x v="0"/>
    <x v="1"/>
    <x v="1"/>
    <x v="0"/>
    <x v="1"/>
    <x v="1"/>
    <x v="0"/>
  </r>
  <r>
    <x v="98"/>
    <s v="2025-10-15 15:41:41"/>
    <x v="0"/>
    <x v="0"/>
    <x v="0"/>
    <x v="0"/>
    <x v="0"/>
    <x v="0"/>
    <x v="1"/>
    <x v="2"/>
    <x v="3"/>
    <x v="1"/>
    <x v="0"/>
    <x v="0"/>
    <x v="0"/>
    <x v="1"/>
    <x v="1"/>
    <x v="2"/>
    <x v="1"/>
    <x v="1"/>
    <x v="1"/>
    <x v="0"/>
    <x v="0"/>
    <x v="0"/>
    <x v="0"/>
    <x v="2"/>
    <x v="2"/>
    <x v="1"/>
    <x v="1"/>
    <x v="1"/>
    <x v="0"/>
    <x v="1"/>
    <x v="1"/>
    <x v="0"/>
  </r>
  <r>
    <x v="99"/>
    <s v="2025-10-15 15:46:42"/>
    <x v="0"/>
    <x v="1"/>
    <x v="0"/>
    <x v="1"/>
    <x v="1"/>
    <x v="1"/>
    <x v="0"/>
    <x v="2"/>
    <x v="0"/>
    <x v="1"/>
    <x v="0"/>
    <x v="1"/>
    <x v="1"/>
    <x v="0"/>
    <x v="3"/>
    <x v="0"/>
    <x v="3"/>
    <x v="2"/>
    <x v="1"/>
    <x v="0"/>
    <x v="0"/>
    <x v="0"/>
    <x v="0"/>
    <x v="0"/>
    <x v="0"/>
    <x v="0"/>
    <x v="1"/>
    <x v="0"/>
    <x v="2"/>
    <x v="3"/>
    <x v="1"/>
    <x v="0"/>
  </r>
  <r>
    <x v="100"/>
    <s v="2025-10-15 15:53:42"/>
    <x v="0"/>
    <x v="1"/>
    <x v="2"/>
    <x v="2"/>
    <x v="2"/>
    <x v="0"/>
    <x v="2"/>
    <x v="3"/>
    <x v="0"/>
    <x v="0"/>
    <x v="3"/>
    <x v="3"/>
    <x v="3"/>
    <x v="3"/>
    <x v="3"/>
    <x v="1"/>
    <x v="1"/>
    <x v="1"/>
    <x v="1"/>
    <x v="0"/>
    <x v="2"/>
    <x v="0"/>
    <x v="0"/>
    <x v="0"/>
    <x v="0"/>
    <x v="0"/>
    <x v="1"/>
    <x v="2"/>
    <x v="0"/>
    <x v="2"/>
    <x v="0"/>
    <x v="2"/>
  </r>
  <r>
    <x v="100"/>
    <s v="2025-10-15 16:00:14"/>
    <x v="0"/>
    <x v="1"/>
    <x v="2"/>
    <x v="3"/>
    <x v="3"/>
    <x v="3"/>
    <x v="2"/>
    <x v="3"/>
    <x v="0"/>
    <x v="3"/>
    <x v="3"/>
    <x v="3"/>
    <x v="0"/>
    <x v="3"/>
    <x v="0"/>
    <x v="2"/>
    <x v="1"/>
    <x v="1"/>
    <x v="3"/>
    <x v="2"/>
    <x v="1"/>
    <x v="0"/>
    <x v="0"/>
    <x v="0"/>
    <x v="0"/>
    <x v="0"/>
    <x v="3"/>
    <x v="3"/>
    <x v="1"/>
    <x v="2"/>
    <x v="0"/>
    <x v="2"/>
  </r>
  <r>
    <x v="101"/>
    <s v="2025-10-15 16:02:38"/>
    <x v="0"/>
    <x v="1"/>
    <x v="0"/>
    <x v="1"/>
    <x v="1"/>
    <x v="1"/>
    <x v="0"/>
    <x v="1"/>
    <x v="0"/>
    <x v="1"/>
    <x v="0"/>
    <x v="1"/>
    <x v="1"/>
    <x v="0"/>
    <x v="3"/>
    <x v="1"/>
    <x v="1"/>
    <x v="2"/>
    <x v="3"/>
    <x v="3"/>
    <x v="4"/>
    <x v="1"/>
    <x v="2"/>
    <x v="0"/>
    <x v="0"/>
    <x v="0"/>
    <x v="2"/>
    <x v="0"/>
    <x v="2"/>
    <x v="3"/>
    <x v="2"/>
    <x v="0"/>
  </r>
  <r>
    <x v="102"/>
    <s v="2025-10-15 16:11:01"/>
    <x v="0"/>
    <x v="1"/>
    <x v="0"/>
    <x v="1"/>
    <x v="1"/>
    <x v="1"/>
    <x v="3"/>
    <x v="1"/>
    <x v="0"/>
    <x v="3"/>
    <x v="1"/>
    <x v="3"/>
    <x v="3"/>
    <x v="3"/>
    <x v="2"/>
    <x v="2"/>
    <x v="0"/>
    <x v="1"/>
    <x v="3"/>
    <x v="3"/>
    <x v="0"/>
    <x v="0"/>
    <x v="0"/>
    <x v="0"/>
    <x v="0"/>
    <x v="0"/>
    <x v="1"/>
    <x v="0"/>
    <x v="1"/>
    <x v="2"/>
    <x v="0"/>
    <x v="2"/>
  </r>
  <r>
    <x v="103"/>
    <s v="2025-10-15 16:17:49"/>
    <x v="0"/>
    <x v="1"/>
    <x v="0"/>
    <x v="1"/>
    <x v="0"/>
    <x v="0"/>
    <x v="2"/>
    <x v="2"/>
    <x v="0"/>
    <x v="1"/>
    <x v="1"/>
    <x v="1"/>
    <x v="0"/>
    <x v="1"/>
    <x v="1"/>
    <x v="3"/>
    <x v="1"/>
    <x v="1"/>
    <x v="1"/>
    <x v="1"/>
    <x v="1"/>
    <x v="0"/>
    <x v="0"/>
    <x v="0"/>
    <x v="0"/>
    <x v="0"/>
    <x v="2"/>
    <x v="0"/>
    <x v="2"/>
    <x v="3"/>
    <x v="2"/>
    <x v="0"/>
  </r>
  <r>
    <x v="104"/>
    <s v="2025-10-15 16:29:46"/>
    <x v="0"/>
    <x v="1"/>
    <x v="0"/>
    <x v="1"/>
    <x v="0"/>
    <x v="0"/>
    <x v="0"/>
    <x v="2"/>
    <x v="0"/>
    <x v="1"/>
    <x v="0"/>
    <x v="0"/>
    <x v="2"/>
    <x v="0"/>
    <x v="3"/>
    <x v="1"/>
    <x v="3"/>
    <x v="2"/>
    <x v="0"/>
    <x v="3"/>
    <x v="0"/>
    <x v="0"/>
    <x v="0"/>
    <x v="0"/>
    <x v="0"/>
    <x v="1"/>
    <x v="1"/>
    <x v="0"/>
    <x v="2"/>
    <x v="1"/>
    <x v="2"/>
    <x v="1"/>
  </r>
  <r>
    <x v="105"/>
    <s v="2025-10-15 16:43:52"/>
    <x v="0"/>
    <x v="0"/>
    <x v="0"/>
    <x v="1"/>
    <x v="1"/>
    <x v="1"/>
    <x v="0"/>
    <x v="0"/>
    <x v="0"/>
    <x v="1"/>
    <x v="1"/>
    <x v="1"/>
    <x v="1"/>
    <x v="0"/>
    <x v="3"/>
    <x v="1"/>
    <x v="1"/>
    <x v="1"/>
    <x v="2"/>
    <x v="0"/>
    <x v="2"/>
    <x v="0"/>
    <x v="0"/>
    <x v="0"/>
    <x v="0"/>
    <x v="0"/>
    <x v="0"/>
    <x v="0"/>
    <x v="2"/>
    <x v="0"/>
    <x v="0"/>
    <x v="0"/>
  </r>
  <r>
    <x v="106"/>
    <s v="2025-10-15 17:05:00"/>
    <x v="0"/>
    <x v="0"/>
    <x v="0"/>
    <x v="0"/>
    <x v="0"/>
    <x v="0"/>
    <x v="0"/>
    <x v="0"/>
    <x v="0"/>
    <x v="1"/>
    <x v="0"/>
    <x v="0"/>
    <x v="0"/>
    <x v="1"/>
    <x v="3"/>
    <x v="2"/>
    <x v="1"/>
    <x v="0"/>
    <x v="1"/>
    <x v="0"/>
    <x v="0"/>
    <x v="0"/>
    <x v="0"/>
    <x v="2"/>
    <x v="2"/>
    <x v="1"/>
    <x v="1"/>
    <x v="1"/>
    <x v="0"/>
    <x v="1"/>
    <x v="2"/>
    <x v="1"/>
  </r>
  <r>
    <x v="107"/>
    <s v="2025-10-15 17:00:21"/>
    <x v="0"/>
    <x v="1"/>
    <x v="0"/>
    <x v="1"/>
    <x v="1"/>
    <x v="1"/>
    <x v="0"/>
    <x v="0"/>
    <x v="0"/>
    <x v="2"/>
    <x v="0"/>
    <x v="0"/>
    <x v="0"/>
    <x v="1"/>
    <x v="1"/>
    <x v="2"/>
    <x v="1"/>
    <x v="0"/>
    <x v="0"/>
    <x v="1"/>
    <x v="1"/>
    <x v="0"/>
    <x v="0"/>
    <x v="2"/>
    <x v="0"/>
    <x v="1"/>
    <x v="2"/>
    <x v="1"/>
    <x v="0"/>
    <x v="0"/>
    <x v="2"/>
    <x v="1"/>
  </r>
  <r>
    <x v="108"/>
    <s v="2025-10-15 17:10:22"/>
    <x v="0"/>
    <x v="1"/>
    <x v="0"/>
    <x v="1"/>
    <x v="1"/>
    <x v="1"/>
    <x v="3"/>
    <x v="0"/>
    <x v="0"/>
    <x v="3"/>
    <x v="1"/>
    <x v="0"/>
    <x v="1"/>
    <x v="1"/>
    <x v="2"/>
    <x v="3"/>
    <x v="2"/>
    <x v="2"/>
    <x v="2"/>
    <x v="1"/>
    <x v="1"/>
    <x v="0"/>
    <x v="0"/>
    <x v="0"/>
    <x v="0"/>
    <x v="0"/>
    <x v="2"/>
    <x v="0"/>
    <x v="2"/>
    <x v="3"/>
    <x v="2"/>
    <x v="2"/>
  </r>
  <r>
    <x v="68"/>
    <s v="2025-10-15 17:57:25"/>
    <x v="0"/>
    <x v="0"/>
    <x v="0"/>
    <x v="0"/>
    <x v="0"/>
    <x v="0"/>
    <x v="2"/>
    <x v="2"/>
    <x v="1"/>
    <x v="2"/>
    <x v="0"/>
    <x v="0"/>
    <x v="2"/>
    <x v="1"/>
    <x v="3"/>
    <x v="1"/>
    <x v="1"/>
    <x v="0"/>
    <x v="0"/>
    <x v="1"/>
    <x v="1"/>
    <x v="0"/>
    <x v="0"/>
    <x v="2"/>
    <x v="2"/>
    <x v="2"/>
    <x v="1"/>
    <x v="2"/>
    <x v="3"/>
    <x v="0"/>
    <x v="1"/>
    <x v="1"/>
  </r>
  <r>
    <x v="109"/>
    <s v="2025-10-15 17:57:48"/>
    <x v="0"/>
    <x v="0"/>
    <x v="2"/>
    <x v="1"/>
    <x v="3"/>
    <x v="2"/>
    <x v="1"/>
    <x v="2"/>
    <x v="0"/>
    <x v="2"/>
    <x v="3"/>
    <x v="0"/>
    <x v="0"/>
    <x v="0"/>
    <x v="0"/>
    <x v="1"/>
    <x v="0"/>
    <x v="1"/>
    <x v="0"/>
    <x v="1"/>
    <x v="1"/>
    <x v="0"/>
    <x v="0"/>
    <x v="2"/>
    <x v="2"/>
    <x v="1"/>
    <x v="3"/>
    <x v="2"/>
    <x v="0"/>
    <x v="2"/>
    <x v="2"/>
    <x v="2"/>
  </r>
  <r>
    <x v="110"/>
    <s v="2025-10-15 18:39:37"/>
    <x v="0"/>
    <x v="0"/>
    <x v="2"/>
    <x v="0"/>
    <x v="0"/>
    <x v="1"/>
    <x v="1"/>
    <x v="2"/>
    <x v="0"/>
    <x v="1"/>
    <x v="2"/>
    <x v="2"/>
    <x v="0"/>
    <x v="0"/>
    <x v="3"/>
    <x v="1"/>
    <x v="1"/>
    <x v="0"/>
    <x v="3"/>
    <x v="0"/>
    <x v="0"/>
    <x v="0"/>
    <x v="0"/>
    <x v="0"/>
    <x v="0"/>
    <x v="0"/>
    <x v="0"/>
    <x v="1"/>
    <x v="3"/>
    <x v="0"/>
    <x v="1"/>
    <x v="0"/>
  </r>
  <r>
    <x v="111"/>
    <s v="2025-10-15 18:45:52"/>
    <x v="0"/>
    <x v="0"/>
    <x v="0"/>
    <x v="1"/>
    <x v="1"/>
    <x v="1"/>
    <x v="0"/>
    <x v="0"/>
    <x v="0"/>
    <x v="1"/>
    <x v="0"/>
    <x v="0"/>
    <x v="0"/>
    <x v="1"/>
    <x v="3"/>
    <x v="2"/>
    <x v="3"/>
    <x v="1"/>
    <x v="0"/>
    <x v="1"/>
    <x v="1"/>
    <x v="0"/>
    <x v="0"/>
    <x v="0"/>
    <x v="0"/>
    <x v="0"/>
    <x v="1"/>
    <x v="0"/>
    <x v="1"/>
    <x v="2"/>
    <x v="1"/>
    <x v="0"/>
  </r>
  <r>
    <x v="112"/>
    <s v="2025-10-15 18:46:46"/>
    <x v="0"/>
    <x v="1"/>
    <x v="0"/>
    <x v="1"/>
    <x v="1"/>
    <x v="1"/>
    <x v="0"/>
    <x v="0"/>
    <x v="0"/>
    <x v="3"/>
    <x v="1"/>
    <x v="1"/>
    <x v="0"/>
    <x v="1"/>
    <x v="1"/>
    <x v="2"/>
    <x v="2"/>
    <x v="1"/>
    <x v="1"/>
    <x v="3"/>
    <x v="0"/>
    <x v="0"/>
    <x v="0"/>
    <x v="0"/>
    <x v="0"/>
    <x v="0"/>
    <x v="2"/>
    <x v="0"/>
    <x v="0"/>
    <x v="1"/>
    <x v="1"/>
    <x v="0"/>
  </r>
  <r>
    <x v="113"/>
    <s v="2025-10-15 18:48:32"/>
    <x v="0"/>
    <x v="0"/>
    <x v="0"/>
    <x v="1"/>
    <x v="1"/>
    <x v="1"/>
    <x v="0"/>
    <x v="0"/>
    <x v="0"/>
    <x v="1"/>
    <x v="1"/>
    <x v="0"/>
    <x v="0"/>
    <x v="1"/>
    <x v="1"/>
    <x v="2"/>
    <x v="1"/>
    <x v="2"/>
    <x v="1"/>
    <x v="0"/>
    <x v="0"/>
    <x v="0"/>
    <x v="0"/>
    <x v="0"/>
    <x v="0"/>
    <x v="0"/>
    <x v="2"/>
    <x v="1"/>
    <x v="0"/>
    <x v="1"/>
    <x v="2"/>
    <x v="0"/>
  </r>
  <r>
    <x v="114"/>
    <s v="2025-10-15 18:51:11"/>
    <x v="0"/>
    <x v="1"/>
    <x v="0"/>
    <x v="1"/>
    <x v="0"/>
    <x v="0"/>
    <x v="0"/>
    <x v="0"/>
    <x v="0"/>
    <x v="3"/>
    <x v="0"/>
    <x v="1"/>
    <x v="1"/>
    <x v="1"/>
    <x v="1"/>
    <x v="2"/>
    <x v="1"/>
    <x v="2"/>
    <x v="3"/>
    <x v="0"/>
    <x v="0"/>
    <x v="1"/>
    <x v="2"/>
    <x v="0"/>
    <x v="0"/>
    <x v="0"/>
    <x v="1"/>
    <x v="0"/>
    <x v="0"/>
    <x v="1"/>
    <x v="2"/>
    <x v="0"/>
  </r>
  <r>
    <x v="115"/>
    <s v="2025-10-15 18:52:19"/>
    <x v="0"/>
    <x v="0"/>
    <x v="0"/>
    <x v="2"/>
    <x v="2"/>
    <x v="0"/>
    <x v="0"/>
    <x v="0"/>
    <x v="0"/>
    <x v="1"/>
    <x v="2"/>
    <x v="0"/>
    <x v="1"/>
    <x v="1"/>
    <x v="3"/>
    <x v="2"/>
    <x v="1"/>
    <x v="1"/>
    <x v="1"/>
    <x v="1"/>
    <x v="1"/>
    <x v="0"/>
    <x v="0"/>
    <x v="0"/>
    <x v="2"/>
    <x v="1"/>
    <x v="1"/>
    <x v="1"/>
    <x v="0"/>
    <x v="1"/>
    <x v="0"/>
    <x v="0"/>
  </r>
  <r>
    <x v="116"/>
    <s v="2025-10-15 18:52:23"/>
    <x v="0"/>
    <x v="1"/>
    <x v="0"/>
    <x v="0"/>
    <x v="0"/>
    <x v="0"/>
    <x v="0"/>
    <x v="0"/>
    <x v="0"/>
    <x v="2"/>
    <x v="2"/>
    <x v="0"/>
    <x v="0"/>
    <x v="0"/>
    <x v="3"/>
    <x v="1"/>
    <x v="3"/>
    <x v="3"/>
    <x v="0"/>
    <x v="1"/>
    <x v="1"/>
    <x v="0"/>
    <x v="0"/>
    <x v="2"/>
    <x v="2"/>
    <x v="1"/>
    <x v="0"/>
    <x v="0"/>
    <x v="3"/>
    <x v="0"/>
    <x v="2"/>
    <x v="0"/>
  </r>
  <r>
    <x v="117"/>
    <s v="2025-10-15 18:52:36"/>
    <x v="0"/>
    <x v="1"/>
    <x v="0"/>
    <x v="0"/>
    <x v="0"/>
    <x v="0"/>
    <x v="0"/>
    <x v="0"/>
    <x v="0"/>
    <x v="2"/>
    <x v="0"/>
    <x v="2"/>
    <x v="2"/>
    <x v="0"/>
    <x v="3"/>
    <x v="1"/>
    <x v="1"/>
    <x v="1"/>
    <x v="1"/>
    <x v="1"/>
    <x v="1"/>
    <x v="0"/>
    <x v="0"/>
    <x v="0"/>
    <x v="2"/>
    <x v="0"/>
    <x v="0"/>
    <x v="0"/>
    <x v="0"/>
    <x v="1"/>
    <x v="2"/>
    <x v="1"/>
  </r>
  <r>
    <x v="118"/>
    <s v="2025-10-15 18:53:18"/>
    <x v="0"/>
    <x v="1"/>
    <x v="0"/>
    <x v="1"/>
    <x v="1"/>
    <x v="1"/>
    <x v="1"/>
    <x v="2"/>
    <x v="0"/>
    <x v="1"/>
    <x v="0"/>
    <x v="0"/>
    <x v="2"/>
    <x v="0"/>
    <x v="3"/>
    <x v="2"/>
    <x v="3"/>
    <x v="0"/>
    <x v="0"/>
    <x v="0"/>
    <x v="0"/>
    <x v="0"/>
    <x v="0"/>
    <x v="0"/>
    <x v="0"/>
    <x v="0"/>
    <x v="1"/>
    <x v="0"/>
    <x v="2"/>
    <x v="3"/>
    <x v="0"/>
    <x v="0"/>
  </r>
  <r>
    <x v="119"/>
    <s v="2025-10-15 18:53:51"/>
    <x v="0"/>
    <x v="1"/>
    <x v="0"/>
    <x v="1"/>
    <x v="1"/>
    <x v="1"/>
    <x v="0"/>
    <x v="0"/>
    <x v="0"/>
    <x v="1"/>
    <x v="0"/>
    <x v="0"/>
    <x v="0"/>
    <x v="0"/>
    <x v="3"/>
    <x v="1"/>
    <x v="1"/>
    <x v="1"/>
    <x v="2"/>
    <x v="0"/>
    <x v="0"/>
    <x v="0"/>
    <x v="0"/>
    <x v="0"/>
    <x v="0"/>
    <x v="0"/>
    <x v="2"/>
    <x v="0"/>
    <x v="0"/>
    <x v="1"/>
    <x v="2"/>
    <x v="0"/>
  </r>
  <r>
    <x v="120"/>
    <s v="2025-10-15 18:54:17"/>
    <x v="0"/>
    <x v="1"/>
    <x v="0"/>
    <x v="0"/>
    <x v="0"/>
    <x v="2"/>
    <x v="1"/>
    <x v="0"/>
    <x v="0"/>
    <x v="1"/>
    <x v="2"/>
    <x v="0"/>
    <x v="0"/>
    <x v="0"/>
    <x v="3"/>
    <x v="2"/>
    <x v="1"/>
    <x v="1"/>
    <x v="0"/>
    <x v="1"/>
    <x v="1"/>
    <x v="0"/>
    <x v="0"/>
    <x v="2"/>
    <x v="2"/>
    <x v="1"/>
    <x v="1"/>
    <x v="1"/>
    <x v="0"/>
    <x v="1"/>
    <x v="1"/>
    <x v="1"/>
  </r>
  <r>
    <x v="52"/>
    <s v="2025-10-15 18:55:59"/>
    <x v="0"/>
    <x v="1"/>
    <x v="0"/>
    <x v="2"/>
    <x v="3"/>
    <x v="3"/>
    <x v="2"/>
    <x v="2"/>
    <x v="0"/>
    <x v="2"/>
    <x v="2"/>
    <x v="0"/>
    <x v="2"/>
    <x v="0"/>
    <x v="0"/>
    <x v="1"/>
    <x v="3"/>
    <x v="0"/>
    <x v="1"/>
    <x v="1"/>
    <x v="1"/>
    <x v="0"/>
    <x v="0"/>
    <x v="0"/>
    <x v="0"/>
    <x v="1"/>
    <x v="0"/>
    <x v="0"/>
    <x v="3"/>
    <x v="0"/>
    <x v="2"/>
    <x v="0"/>
  </r>
  <r>
    <x v="121"/>
    <s v="2025-10-15 18:56:05"/>
    <x v="0"/>
    <x v="0"/>
    <x v="0"/>
    <x v="1"/>
    <x v="0"/>
    <x v="0"/>
    <x v="3"/>
    <x v="1"/>
    <x v="0"/>
    <x v="2"/>
    <x v="2"/>
    <x v="0"/>
    <x v="1"/>
    <x v="1"/>
    <x v="1"/>
    <x v="3"/>
    <x v="1"/>
    <x v="1"/>
    <x v="1"/>
    <x v="1"/>
    <x v="1"/>
    <x v="1"/>
    <x v="4"/>
    <x v="0"/>
    <x v="0"/>
    <x v="0"/>
    <x v="0"/>
    <x v="0"/>
    <x v="0"/>
    <x v="1"/>
    <x v="2"/>
    <x v="1"/>
  </r>
  <r>
    <x v="122"/>
    <s v="2025-10-15 18:59:32"/>
    <x v="0"/>
    <x v="1"/>
    <x v="0"/>
    <x v="1"/>
    <x v="0"/>
    <x v="0"/>
    <x v="1"/>
    <x v="2"/>
    <x v="0"/>
    <x v="2"/>
    <x v="2"/>
    <x v="0"/>
    <x v="2"/>
    <x v="0"/>
    <x v="3"/>
    <x v="2"/>
    <x v="3"/>
    <x v="1"/>
    <x v="1"/>
    <x v="1"/>
    <x v="1"/>
    <x v="0"/>
    <x v="0"/>
    <x v="0"/>
    <x v="0"/>
    <x v="2"/>
    <x v="0"/>
    <x v="2"/>
    <x v="0"/>
    <x v="0"/>
    <x v="2"/>
    <x v="0"/>
  </r>
  <r>
    <x v="123"/>
    <s v="2025-10-15 18:59:43"/>
    <x v="0"/>
    <x v="1"/>
    <x v="0"/>
    <x v="0"/>
    <x v="0"/>
    <x v="0"/>
    <x v="1"/>
    <x v="0"/>
    <x v="0"/>
    <x v="2"/>
    <x v="2"/>
    <x v="0"/>
    <x v="0"/>
    <x v="3"/>
    <x v="0"/>
    <x v="0"/>
    <x v="0"/>
    <x v="0"/>
    <x v="3"/>
    <x v="2"/>
    <x v="1"/>
    <x v="0"/>
    <x v="0"/>
    <x v="2"/>
    <x v="2"/>
    <x v="1"/>
    <x v="0"/>
    <x v="1"/>
    <x v="0"/>
    <x v="2"/>
    <x v="2"/>
    <x v="0"/>
  </r>
  <r>
    <x v="124"/>
    <s v="2025-10-15 19:00:47"/>
    <x v="0"/>
    <x v="1"/>
    <x v="1"/>
    <x v="2"/>
    <x v="1"/>
    <x v="0"/>
    <x v="0"/>
    <x v="0"/>
    <x v="0"/>
    <x v="2"/>
    <x v="2"/>
    <x v="1"/>
    <x v="1"/>
    <x v="1"/>
    <x v="1"/>
    <x v="2"/>
    <x v="3"/>
    <x v="1"/>
    <x v="1"/>
    <x v="2"/>
    <x v="1"/>
    <x v="0"/>
    <x v="0"/>
    <x v="0"/>
    <x v="0"/>
    <x v="0"/>
    <x v="0"/>
    <x v="1"/>
    <x v="3"/>
    <x v="2"/>
    <x v="2"/>
    <x v="0"/>
  </r>
  <r>
    <x v="89"/>
    <s v="2025-10-15 19:00:48"/>
    <x v="0"/>
    <x v="0"/>
    <x v="2"/>
    <x v="0"/>
    <x v="0"/>
    <x v="0"/>
    <x v="0"/>
    <x v="0"/>
    <x v="0"/>
    <x v="1"/>
    <x v="0"/>
    <x v="0"/>
    <x v="0"/>
    <x v="1"/>
    <x v="1"/>
    <x v="2"/>
    <x v="1"/>
    <x v="1"/>
    <x v="0"/>
    <x v="3"/>
    <x v="3"/>
    <x v="0"/>
    <x v="0"/>
    <x v="2"/>
    <x v="0"/>
    <x v="1"/>
    <x v="1"/>
    <x v="1"/>
    <x v="0"/>
    <x v="1"/>
    <x v="1"/>
    <x v="1"/>
  </r>
  <r>
    <x v="125"/>
    <s v="2025-10-15 19:03:15"/>
    <x v="0"/>
    <x v="1"/>
    <x v="0"/>
    <x v="1"/>
    <x v="1"/>
    <x v="1"/>
    <x v="0"/>
    <x v="0"/>
    <x v="0"/>
    <x v="1"/>
    <x v="2"/>
    <x v="1"/>
    <x v="1"/>
    <x v="0"/>
    <x v="2"/>
    <x v="1"/>
    <x v="1"/>
    <x v="0"/>
    <x v="0"/>
    <x v="0"/>
    <x v="2"/>
    <x v="0"/>
    <x v="0"/>
    <x v="0"/>
    <x v="0"/>
    <x v="0"/>
    <x v="0"/>
    <x v="0"/>
    <x v="0"/>
    <x v="2"/>
    <x v="2"/>
    <x v="2"/>
  </r>
  <r>
    <x v="126"/>
    <s v="2025-10-15 19:03:35"/>
    <x v="0"/>
    <x v="1"/>
    <x v="1"/>
    <x v="0"/>
    <x v="0"/>
    <x v="0"/>
    <x v="1"/>
    <x v="0"/>
    <x v="0"/>
    <x v="1"/>
    <x v="0"/>
    <x v="2"/>
    <x v="0"/>
    <x v="1"/>
    <x v="3"/>
    <x v="2"/>
    <x v="1"/>
    <x v="2"/>
    <x v="0"/>
    <x v="0"/>
    <x v="0"/>
    <x v="0"/>
    <x v="0"/>
    <x v="2"/>
    <x v="2"/>
    <x v="0"/>
    <x v="0"/>
    <x v="1"/>
    <x v="3"/>
    <x v="0"/>
    <x v="1"/>
    <x v="1"/>
  </r>
  <r>
    <x v="127"/>
    <s v="2025-10-15 19:33:32"/>
    <x v="0"/>
    <x v="1"/>
    <x v="0"/>
    <x v="1"/>
    <x v="0"/>
    <x v="0"/>
    <x v="1"/>
    <x v="2"/>
    <x v="0"/>
    <x v="1"/>
    <x v="0"/>
    <x v="0"/>
    <x v="0"/>
    <x v="0"/>
    <x v="1"/>
    <x v="2"/>
    <x v="1"/>
    <x v="1"/>
    <x v="0"/>
    <x v="1"/>
    <x v="1"/>
    <x v="0"/>
    <x v="0"/>
    <x v="2"/>
    <x v="2"/>
    <x v="1"/>
    <x v="1"/>
    <x v="0"/>
    <x v="0"/>
    <x v="0"/>
    <x v="2"/>
    <x v="0"/>
  </r>
  <r>
    <x v="128"/>
    <s v="2025-10-15 19:27:06"/>
    <x v="0"/>
    <x v="0"/>
    <x v="1"/>
    <x v="1"/>
    <x v="1"/>
    <x v="1"/>
    <x v="0"/>
    <x v="1"/>
    <x v="0"/>
    <x v="1"/>
    <x v="1"/>
    <x v="1"/>
    <x v="1"/>
    <x v="1"/>
    <x v="2"/>
    <x v="3"/>
    <x v="1"/>
    <x v="1"/>
    <x v="0"/>
    <x v="0"/>
    <x v="0"/>
    <x v="0"/>
    <x v="0"/>
    <x v="2"/>
    <x v="2"/>
    <x v="1"/>
    <x v="1"/>
    <x v="1"/>
    <x v="2"/>
    <x v="3"/>
    <x v="1"/>
    <x v="0"/>
  </r>
  <r>
    <x v="129"/>
    <s v="2025-10-15 19:05:51"/>
    <x v="0"/>
    <x v="1"/>
    <x v="0"/>
    <x v="1"/>
    <x v="1"/>
    <x v="1"/>
    <x v="0"/>
    <x v="2"/>
    <x v="0"/>
    <x v="3"/>
    <x v="0"/>
    <x v="1"/>
    <x v="1"/>
    <x v="1"/>
    <x v="2"/>
    <x v="3"/>
    <x v="3"/>
    <x v="1"/>
    <x v="1"/>
    <x v="0"/>
    <x v="0"/>
    <x v="0"/>
    <x v="0"/>
    <x v="0"/>
    <x v="0"/>
    <x v="0"/>
    <x v="2"/>
    <x v="0"/>
    <x v="2"/>
    <x v="3"/>
    <x v="2"/>
    <x v="0"/>
  </r>
  <r>
    <x v="130"/>
    <s v="2025-10-15 19:08:46"/>
    <x v="0"/>
    <x v="1"/>
    <x v="0"/>
    <x v="0"/>
    <x v="0"/>
    <x v="0"/>
    <x v="0"/>
    <x v="0"/>
    <x v="0"/>
    <x v="2"/>
    <x v="0"/>
    <x v="0"/>
    <x v="0"/>
    <x v="0"/>
    <x v="3"/>
    <x v="1"/>
    <x v="3"/>
    <x v="0"/>
    <x v="0"/>
    <x v="2"/>
    <x v="1"/>
    <x v="1"/>
    <x v="3"/>
    <x v="2"/>
    <x v="0"/>
    <x v="1"/>
    <x v="0"/>
    <x v="1"/>
    <x v="3"/>
    <x v="1"/>
    <x v="0"/>
    <x v="0"/>
  </r>
  <r>
    <x v="99"/>
    <s v="2025-10-15 19:11:38"/>
    <x v="0"/>
    <x v="1"/>
    <x v="0"/>
    <x v="1"/>
    <x v="0"/>
    <x v="0"/>
    <x v="3"/>
    <x v="1"/>
    <x v="0"/>
    <x v="1"/>
    <x v="0"/>
    <x v="1"/>
    <x v="0"/>
    <x v="1"/>
    <x v="3"/>
    <x v="2"/>
    <x v="1"/>
    <x v="1"/>
    <x v="0"/>
    <x v="3"/>
    <x v="3"/>
    <x v="0"/>
    <x v="0"/>
    <x v="0"/>
    <x v="0"/>
    <x v="0"/>
    <x v="1"/>
    <x v="1"/>
    <x v="2"/>
    <x v="3"/>
    <x v="1"/>
    <x v="0"/>
  </r>
  <r>
    <x v="131"/>
    <s v="2025-10-15 19:12:06"/>
    <x v="0"/>
    <x v="1"/>
    <x v="0"/>
    <x v="1"/>
    <x v="1"/>
    <x v="1"/>
    <x v="0"/>
    <x v="0"/>
    <x v="0"/>
    <x v="1"/>
    <x v="0"/>
    <x v="0"/>
    <x v="1"/>
    <x v="0"/>
    <x v="1"/>
    <x v="1"/>
    <x v="1"/>
    <x v="0"/>
    <x v="1"/>
    <x v="1"/>
    <x v="1"/>
    <x v="0"/>
    <x v="0"/>
    <x v="0"/>
    <x v="0"/>
    <x v="0"/>
    <x v="1"/>
    <x v="0"/>
    <x v="2"/>
    <x v="3"/>
    <x v="1"/>
    <x v="0"/>
  </r>
  <r>
    <x v="132"/>
    <s v="2025-10-15 19:13:49"/>
    <x v="0"/>
    <x v="1"/>
    <x v="1"/>
    <x v="2"/>
    <x v="2"/>
    <x v="2"/>
    <x v="1"/>
    <x v="2"/>
    <x v="1"/>
    <x v="2"/>
    <x v="2"/>
    <x v="0"/>
    <x v="1"/>
    <x v="0"/>
    <x v="3"/>
    <x v="1"/>
    <x v="3"/>
    <x v="1"/>
    <x v="1"/>
    <x v="1"/>
    <x v="1"/>
    <x v="0"/>
    <x v="0"/>
    <x v="0"/>
    <x v="0"/>
    <x v="1"/>
    <x v="0"/>
    <x v="1"/>
    <x v="0"/>
    <x v="2"/>
    <x v="0"/>
    <x v="1"/>
  </r>
  <r>
    <x v="133"/>
    <s v="2025-10-15 19:14:56"/>
    <x v="0"/>
    <x v="1"/>
    <x v="0"/>
    <x v="0"/>
    <x v="0"/>
    <x v="0"/>
    <x v="1"/>
    <x v="2"/>
    <x v="1"/>
    <x v="1"/>
    <x v="0"/>
    <x v="0"/>
    <x v="2"/>
    <x v="0"/>
    <x v="3"/>
    <x v="2"/>
    <x v="3"/>
    <x v="1"/>
    <x v="0"/>
    <x v="0"/>
    <x v="2"/>
    <x v="0"/>
    <x v="0"/>
    <x v="2"/>
    <x v="2"/>
    <x v="1"/>
    <x v="1"/>
    <x v="1"/>
    <x v="0"/>
    <x v="1"/>
    <x v="2"/>
    <x v="0"/>
  </r>
  <r>
    <x v="134"/>
    <s v="2025-10-15 19:17:29"/>
    <x v="0"/>
    <x v="0"/>
    <x v="1"/>
    <x v="0"/>
    <x v="1"/>
    <x v="0"/>
    <x v="0"/>
    <x v="2"/>
    <x v="0"/>
    <x v="2"/>
    <x v="2"/>
    <x v="1"/>
    <x v="1"/>
    <x v="0"/>
    <x v="1"/>
    <x v="1"/>
    <x v="1"/>
    <x v="0"/>
    <x v="0"/>
    <x v="0"/>
    <x v="0"/>
    <x v="0"/>
    <x v="0"/>
    <x v="0"/>
    <x v="0"/>
    <x v="0"/>
    <x v="0"/>
    <x v="0"/>
    <x v="2"/>
    <x v="0"/>
    <x v="1"/>
    <x v="1"/>
  </r>
  <r>
    <x v="135"/>
    <s v="2025-10-15 19:29:36"/>
    <x v="0"/>
    <x v="1"/>
    <x v="0"/>
    <x v="1"/>
    <x v="1"/>
    <x v="1"/>
    <x v="0"/>
    <x v="0"/>
    <x v="0"/>
    <x v="3"/>
    <x v="0"/>
    <x v="1"/>
    <x v="1"/>
    <x v="1"/>
    <x v="1"/>
    <x v="2"/>
    <x v="1"/>
    <x v="1"/>
    <x v="0"/>
    <x v="0"/>
    <x v="0"/>
    <x v="0"/>
    <x v="0"/>
    <x v="0"/>
    <x v="0"/>
    <x v="0"/>
    <x v="1"/>
    <x v="1"/>
    <x v="0"/>
    <x v="1"/>
    <x v="2"/>
    <x v="0"/>
  </r>
  <r>
    <x v="107"/>
    <s v="2025-10-15 19:33:31"/>
    <x v="0"/>
    <x v="1"/>
    <x v="0"/>
    <x v="1"/>
    <x v="0"/>
    <x v="0"/>
    <x v="3"/>
    <x v="0"/>
    <x v="2"/>
    <x v="1"/>
    <x v="3"/>
    <x v="1"/>
    <x v="1"/>
    <x v="0"/>
    <x v="3"/>
    <x v="1"/>
    <x v="0"/>
    <x v="1"/>
    <x v="1"/>
    <x v="2"/>
    <x v="1"/>
    <x v="0"/>
    <x v="0"/>
    <x v="0"/>
    <x v="0"/>
    <x v="0"/>
    <x v="1"/>
    <x v="1"/>
    <x v="2"/>
    <x v="3"/>
    <x v="2"/>
    <x v="1"/>
  </r>
  <r>
    <x v="136"/>
    <s v="2025-10-15 19:35:22"/>
    <x v="0"/>
    <x v="1"/>
    <x v="0"/>
    <x v="1"/>
    <x v="1"/>
    <x v="0"/>
    <x v="3"/>
    <x v="1"/>
    <x v="0"/>
    <x v="3"/>
    <x v="0"/>
    <x v="1"/>
    <x v="1"/>
    <x v="2"/>
    <x v="1"/>
    <x v="3"/>
    <x v="2"/>
    <x v="1"/>
    <x v="0"/>
    <x v="1"/>
    <x v="1"/>
    <x v="0"/>
    <x v="0"/>
    <x v="0"/>
    <x v="0"/>
    <x v="0"/>
    <x v="1"/>
    <x v="0"/>
    <x v="2"/>
    <x v="1"/>
    <x v="0"/>
    <x v="0"/>
  </r>
  <r>
    <x v="137"/>
    <s v="2025-10-15 19:39:34"/>
    <x v="0"/>
    <x v="1"/>
    <x v="0"/>
    <x v="0"/>
    <x v="0"/>
    <x v="0"/>
    <x v="1"/>
    <x v="3"/>
    <x v="0"/>
    <x v="2"/>
    <x v="2"/>
    <x v="0"/>
    <x v="2"/>
    <x v="3"/>
    <x v="1"/>
    <x v="2"/>
    <x v="3"/>
    <x v="1"/>
    <x v="1"/>
    <x v="0"/>
    <x v="0"/>
    <x v="0"/>
    <x v="0"/>
    <x v="0"/>
    <x v="0"/>
    <x v="0"/>
    <x v="0"/>
    <x v="1"/>
    <x v="2"/>
    <x v="0"/>
    <x v="2"/>
    <x v="0"/>
  </r>
  <r>
    <x v="138"/>
    <s v="2025-10-15 19:48:31"/>
    <x v="0"/>
    <x v="1"/>
    <x v="0"/>
    <x v="0"/>
    <x v="2"/>
    <x v="0"/>
    <x v="1"/>
    <x v="2"/>
    <x v="0"/>
    <x v="1"/>
    <x v="2"/>
    <x v="2"/>
    <x v="0"/>
    <x v="3"/>
    <x v="3"/>
    <x v="1"/>
    <x v="3"/>
    <x v="1"/>
    <x v="0"/>
    <x v="0"/>
    <x v="2"/>
    <x v="0"/>
    <x v="0"/>
    <x v="2"/>
    <x v="0"/>
    <x v="1"/>
    <x v="1"/>
    <x v="2"/>
    <x v="3"/>
    <x v="0"/>
    <x v="0"/>
    <x v="0"/>
  </r>
  <r>
    <x v="139"/>
    <s v="2025-10-15 19:51:20"/>
    <x v="0"/>
    <x v="1"/>
    <x v="0"/>
    <x v="1"/>
    <x v="1"/>
    <x v="1"/>
    <x v="0"/>
    <x v="0"/>
    <x v="0"/>
    <x v="1"/>
    <x v="2"/>
    <x v="0"/>
    <x v="0"/>
    <x v="0"/>
    <x v="3"/>
    <x v="1"/>
    <x v="1"/>
    <x v="1"/>
    <x v="0"/>
    <x v="1"/>
    <x v="1"/>
    <x v="0"/>
    <x v="0"/>
    <x v="2"/>
    <x v="0"/>
    <x v="0"/>
    <x v="1"/>
    <x v="0"/>
    <x v="0"/>
    <x v="1"/>
    <x v="2"/>
    <x v="0"/>
  </r>
  <r>
    <x v="140"/>
    <s v="2025-10-15 19:54:15"/>
    <x v="0"/>
    <x v="0"/>
    <x v="0"/>
    <x v="0"/>
    <x v="0"/>
    <x v="0"/>
    <x v="0"/>
    <x v="2"/>
    <x v="0"/>
    <x v="1"/>
    <x v="0"/>
    <x v="0"/>
    <x v="0"/>
    <x v="1"/>
    <x v="1"/>
    <x v="2"/>
    <x v="1"/>
    <x v="1"/>
    <x v="0"/>
    <x v="1"/>
    <x v="1"/>
    <x v="1"/>
    <x v="4"/>
    <x v="2"/>
    <x v="2"/>
    <x v="1"/>
    <x v="1"/>
    <x v="0"/>
    <x v="3"/>
    <x v="0"/>
    <x v="1"/>
    <x v="0"/>
  </r>
  <r>
    <x v="141"/>
    <s v="2025-10-15 19:55:01"/>
    <x v="0"/>
    <x v="1"/>
    <x v="0"/>
    <x v="1"/>
    <x v="0"/>
    <x v="0"/>
    <x v="0"/>
    <x v="2"/>
    <x v="0"/>
    <x v="3"/>
    <x v="0"/>
    <x v="1"/>
    <x v="1"/>
    <x v="1"/>
    <x v="3"/>
    <x v="2"/>
    <x v="3"/>
    <x v="1"/>
    <x v="0"/>
    <x v="2"/>
    <x v="1"/>
    <x v="0"/>
    <x v="0"/>
    <x v="0"/>
    <x v="0"/>
    <x v="0"/>
    <x v="3"/>
    <x v="0"/>
    <x v="0"/>
    <x v="0"/>
    <x v="0"/>
    <x v="1"/>
  </r>
  <r>
    <x v="142"/>
    <s v="2025-10-15 20:07:20"/>
    <x v="0"/>
    <x v="1"/>
    <x v="1"/>
    <x v="2"/>
    <x v="2"/>
    <x v="2"/>
    <x v="0"/>
    <x v="0"/>
    <x v="0"/>
    <x v="2"/>
    <x v="2"/>
    <x v="0"/>
    <x v="0"/>
    <x v="0"/>
    <x v="3"/>
    <x v="1"/>
    <x v="3"/>
    <x v="1"/>
    <x v="1"/>
    <x v="1"/>
    <x v="1"/>
    <x v="0"/>
    <x v="0"/>
    <x v="2"/>
    <x v="2"/>
    <x v="1"/>
    <x v="0"/>
    <x v="1"/>
    <x v="3"/>
    <x v="1"/>
    <x v="3"/>
    <x v="1"/>
  </r>
  <r>
    <x v="143"/>
    <s v="2025-10-15 20:17:55"/>
    <x v="0"/>
    <x v="1"/>
    <x v="0"/>
    <x v="1"/>
    <x v="1"/>
    <x v="1"/>
    <x v="0"/>
    <x v="0"/>
    <x v="0"/>
    <x v="1"/>
    <x v="0"/>
    <x v="0"/>
    <x v="0"/>
    <x v="0"/>
    <x v="1"/>
    <x v="2"/>
    <x v="1"/>
    <x v="1"/>
    <x v="0"/>
    <x v="0"/>
    <x v="0"/>
    <x v="0"/>
    <x v="0"/>
    <x v="0"/>
    <x v="0"/>
    <x v="0"/>
    <x v="1"/>
    <x v="1"/>
    <x v="0"/>
    <x v="1"/>
    <x v="2"/>
    <x v="0"/>
  </r>
  <r>
    <x v="144"/>
    <s v="2025-10-15 20:18:14"/>
    <x v="0"/>
    <x v="1"/>
    <x v="0"/>
    <x v="1"/>
    <x v="1"/>
    <x v="1"/>
    <x v="1"/>
    <x v="3"/>
    <x v="0"/>
    <x v="1"/>
    <x v="0"/>
    <x v="0"/>
    <x v="0"/>
    <x v="1"/>
    <x v="1"/>
    <x v="2"/>
    <x v="1"/>
    <x v="1"/>
    <x v="0"/>
    <x v="0"/>
    <x v="0"/>
    <x v="0"/>
    <x v="0"/>
    <x v="2"/>
    <x v="2"/>
    <x v="1"/>
    <x v="1"/>
    <x v="1"/>
    <x v="3"/>
    <x v="1"/>
    <x v="2"/>
    <x v="0"/>
  </r>
  <r>
    <x v="145"/>
    <s v="2025-10-15 20:23:11"/>
    <x v="0"/>
    <x v="1"/>
    <x v="0"/>
    <x v="1"/>
    <x v="2"/>
    <x v="2"/>
    <x v="0"/>
    <x v="0"/>
    <x v="0"/>
    <x v="3"/>
    <x v="2"/>
    <x v="1"/>
    <x v="1"/>
    <x v="0"/>
    <x v="3"/>
    <x v="1"/>
    <x v="1"/>
    <x v="0"/>
    <x v="1"/>
    <x v="0"/>
    <x v="2"/>
    <x v="1"/>
    <x v="4"/>
    <x v="0"/>
    <x v="0"/>
    <x v="0"/>
    <x v="0"/>
    <x v="0"/>
    <x v="2"/>
    <x v="0"/>
    <x v="1"/>
    <x v="0"/>
  </r>
  <r>
    <x v="146"/>
    <s v="2025-10-15 20:31:51"/>
    <x v="0"/>
    <x v="1"/>
    <x v="2"/>
    <x v="1"/>
    <x v="0"/>
    <x v="0"/>
    <x v="2"/>
    <x v="2"/>
    <x v="0"/>
    <x v="1"/>
    <x v="0"/>
    <x v="0"/>
    <x v="0"/>
    <x v="1"/>
    <x v="1"/>
    <x v="2"/>
    <x v="3"/>
    <x v="1"/>
    <x v="0"/>
    <x v="0"/>
    <x v="0"/>
    <x v="0"/>
    <x v="0"/>
    <x v="0"/>
    <x v="0"/>
    <x v="0"/>
    <x v="1"/>
    <x v="0"/>
    <x v="0"/>
    <x v="1"/>
    <x v="1"/>
    <x v="0"/>
  </r>
  <r>
    <x v="147"/>
    <s v="2025-10-15 21:07:47"/>
    <x v="0"/>
    <x v="0"/>
    <x v="0"/>
    <x v="1"/>
    <x v="1"/>
    <x v="0"/>
    <x v="0"/>
    <x v="0"/>
    <x v="0"/>
    <x v="1"/>
    <x v="2"/>
    <x v="0"/>
    <x v="0"/>
    <x v="1"/>
    <x v="1"/>
    <x v="2"/>
    <x v="1"/>
    <x v="1"/>
    <x v="0"/>
    <x v="1"/>
    <x v="1"/>
    <x v="0"/>
    <x v="0"/>
    <x v="0"/>
    <x v="0"/>
    <x v="0"/>
    <x v="2"/>
    <x v="0"/>
    <x v="2"/>
    <x v="1"/>
    <x v="0"/>
    <x v="0"/>
  </r>
  <r>
    <x v="148"/>
    <s v="2025-10-15 21:13:01"/>
    <x v="0"/>
    <x v="0"/>
    <x v="0"/>
    <x v="2"/>
    <x v="2"/>
    <x v="2"/>
    <x v="1"/>
    <x v="2"/>
    <x v="1"/>
    <x v="2"/>
    <x v="2"/>
    <x v="2"/>
    <x v="2"/>
    <x v="3"/>
    <x v="1"/>
    <x v="0"/>
    <x v="0"/>
    <x v="3"/>
    <x v="1"/>
    <x v="2"/>
    <x v="1"/>
    <x v="0"/>
    <x v="0"/>
    <x v="2"/>
    <x v="2"/>
    <x v="1"/>
    <x v="0"/>
    <x v="1"/>
    <x v="3"/>
    <x v="2"/>
    <x v="0"/>
    <x v="0"/>
  </r>
  <r>
    <x v="149"/>
    <s v="2025-10-15 21:23:59"/>
    <x v="0"/>
    <x v="1"/>
    <x v="0"/>
    <x v="1"/>
    <x v="1"/>
    <x v="1"/>
    <x v="2"/>
    <x v="0"/>
    <x v="0"/>
    <x v="1"/>
    <x v="1"/>
    <x v="0"/>
    <x v="0"/>
    <x v="1"/>
    <x v="2"/>
    <x v="3"/>
    <x v="1"/>
    <x v="1"/>
    <x v="1"/>
    <x v="0"/>
    <x v="3"/>
    <x v="0"/>
    <x v="0"/>
    <x v="0"/>
    <x v="0"/>
    <x v="0"/>
    <x v="1"/>
    <x v="1"/>
    <x v="2"/>
    <x v="3"/>
    <x v="1"/>
    <x v="0"/>
  </r>
  <r>
    <x v="150"/>
    <s v="2025-10-15 21:36:33"/>
    <x v="0"/>
    <x v="1"/>
    <x v="0"/>
    <x v="0"/>
    <x v="0"/>
    <x v="0"/>
    <x v="0"/>
    <x v="0"/>
    <x v="0"/>
    <x v="1"/>
    <x v="0"/>
    <x v="0"/>
    <x v="0"/>
    <x v="0"/>
    <x v="3"/>
    <x v="2"/>
    <x v="3"/>
    <x v="1"/>
    <x v="1"/>
    <x v="0"/>
    <x v="0"/>
    <x v="0"/>
    <x v="0"/>
    <x v="2"/>
    <x v="2"/>
    <x v="2"/>
    <x v="0"/>
    <x v="1"/>
    <x v="0"/>
    <x v="0"/>
    <x v="0"/>
    <x v="0"/>
  </r>
  <r>
    <x v="151"/>
    <s v="2025-10-15 21:40:51"/>
    <x v="0"/>
    <x v="0"/>
    <x v="0"/>
    <x v="1"/>
    <x v="1"/>
    <x v="1"/>
    <x v="0"/>
    <x v="0"/>
    <x v="0"/>
    <x v="1"/>
    <x v="0"/>
    <x v="0"/>
    <x v="0"/>
    <x v="1"/>
    <x v="1"/>
    <x v="2"/>
    <x v="1"/>
    <x v="1"/>
    <x v="1"/>
    <x v="1"/>
    <x v="1"/>
    <x v="0"/>
    <x v="0"/>
    <x v="0"/>
    <x v="0"/>
    <x v="0"/>
    <x v="2"/>
    <x v="0"/>
    <x v="2"/>
    <x v="3"/>
    <x v="0"/>
    <x v="0"/>
  </r>
  <r>
    <x v="152"/>
    <s v="2025-10-15 21:53:16"/>
    <x v="0"/>
    <x v="1"/>
    <x v="0"/>
    <x v="1"/>
    <x v="0"/>
    <x v="0"/>
    <x v="1"/>
    <x v="3"/>
    <x v="0"/>
    <x v="1"/>
    <x v="2"/>
    <x v="0"/>
    <x v="2"/>
    <x v="1"/>
    <x v="3"/>
    <x v="2"/>
    <x v="3"/>
    <x v="1"/>
    <x v="0"/>
    <x v="0"/>
    <x v="2"/>
    <x v="0"/>
    <x v="0"/>
    <x v="2"/>
    <x v="2"/>
    <x v="1"/>
    <x v="0"/>
    <x v="1"/>
    <x v="0"/>
    <x v="0"/>
    <x v="1"/>
    <x v="1"/>
  </r>
  <r>
    <x v="153"/>
    <s v="2025-10-15 21:56:27"/>
    <x v="0"/>
    <x v="1"/>
    <x v="0"/>
    <x v="2"/>
    <x v="2"/>
    <x v="0"/>
    <x v="1"/>
    <x v="0"/>
    <x v="1"/>
    <x v="2"/>
    <x v="2"/>
    <x v="0"/>
    <x v="0"/>
    <x v="0"/>
    <x v="3"/>
    <x v="1"/>
    <x v="3"/>
    <x v="1"/>
    <x v="0"/>
    <x v="1"/>
    <x v="1"/>
    <x v="1"/>
    <x v="3"/>
    <x v="2"/>
    <x v="3"/>
    <x v="0"/>
    <x v="0"/>
    <x v="1"/>
    <x v="0"/>
    <x v="0"/>
    <x v="0"/>
    <x v="1"/>
  </r>
  <r>
    <x v="154"/>
    <s v="2025-10-15 22:03:27"/>
    <x v="0"/>
    <x v="1"/>
    <x v="1"/>
    <x v="1"/>
    <x v="1"/>
    <x v="1"/>
    <x v="1"/>
    <x v="2"/>
    <x v="0"/>
    <x v="1"/>
    <x v="0"/>
    <x v="0"/>
    <x v="0"/>
    <x v="1"/>
    <x v="1"/>
    <x v="2"/>
    <x v="1"/>
    <x v="1"/>
    <x v="1"/>
    <x v="1"/>
    <x v="1"/>
    <x v="0"/>
    <x v="0"/>
    <x v="0"/>
    <x v="0"/>
    <x v="0"/>
    <x v="1"/>
    <x v="1"/>
    <x v="3"/>
    <x v="1"/>
    <x v="1"/>
    <x v="1"/>
  </r>
  <r>
    <x v="155"/>
    <s v="2025-10-15 22:13:27"/>
    <x v="0"/>
    <x v="1"/>
    <x v="0"/>
    <x v="0"/>
    <x v="0"/>
    <x v="0"/>
    <x v="0"/>
    <x v="0"/>
    <x v="0"/>
    <x v="0"/>
    <x v="2"/>
    <x v="0"/>
    <x v="0"/>
    <x v="0"/>
    <x v="3"/>
    <x v="1"/>
    <x v="3"/>
    <x v="1"/>
    <x v="1"/>
    <x v="1"/>
    <x v="1"/>
    <x v="0"/>
    <x v="0"/>
    <x v="2"/>
    <x v="2"/>
    <x v="2"/>
    <x v="0"/>
    <x v="1"/>
    <x v="0"/>
    <x v="0"/>
    <x v="0"/>
    <x v="1"/>
  </r>
  <r>
    <x v="156"/>
    <s v="2025-10-15 23:41:40"/>
    <x v="0"/>
    <x v="0"/>
    <x v="0"/>
    <x v="1"/>
    <x v="0"/>
    <x v="1"/>
    <x v="3"/>
    <x v="0"/>
    <x v="0"/>
    <x v="3"/>
    <x v="2"/>
    <x v="1"/>
    <x v="1"/>
    <x v="1"/>
    <x v="1"/>
    <x v="2"/>
    <x v="1"/>
    <x v="2"/>
    <x v="2"/>
    <x v="1"/>
    <x v="1"/>
    <x v="0"/>
    <x v="0"/>
    <x v="0"/>
    <x v="0"/>
    <x v="0"/>
    <x v="1"/>
    <x v="0"/>
    <x v="2"/>
    <x v="3"/>
    <x v="0"/>
    <x v="0"/>
  </r>
  <r>
    <x v="157"/>
    <s v="2025-10-15 23:59:14"/>
    <x v="0"/>
    <x v="1"/>
    <x v="0"/>
    <x v="0"/>
    <x v="0"/>
    <x v="1"/>
    <x v="0"/>
    <x v="0"/>
    <x v="0"/>
    <x v="1"/>
    <x v="0"/>
    <x v="0"/>
    <x v="0"/>
    <x v="1"/>
    <x v="3"/>
    <x v="2"/>
    <x v="1"/>
    <x v="1"/>
    <x v="1"/>
    <x v="0"/>
    <x v="0"/>
    <x v="0"/>
    <x v="0"/>
    <x v="2"/>
    <x v="2"/>
    <x v="1"/>
    <x v="1"/>
    <x v="1"/>
    <x v="0"/>
    <x v="1"/>
    <x v="1"/>
    <x v="1"/>
  </r>
  <r>
    <x v="158"/>
    <s v="2025-10-16 01:52:39"/>
    <x v="0"/>
    <x v="0"/>
    <x v="0"/>
    <x v="0"/>
    <x v="0"/>
    <x v="2"/>
    <x v="0"/>
    <x v="0"/>
    <x v="0"/>
    <x v="2"/>
    <x v="2"/>
    <x v="0"/>
    <x v="0"/>
    <x v="1"/>
    <x v="0"/>
    <x v="1"/>
    <x v="3"/>
    <x v="0"/>
    <x v="0"/>
    <x v="1"/>
    <x v="1"/>
    <x v="0"/>
    <x v="0"/>
    <x v="0"/>
    <x v="0"/>
    <x v="0"/>
    <x v="3"/>
    <x v="0"/>
    <x v="0"/>
    <x v="2"/>
    <x v="2"/>
    <x v="1"/>
  </r>
  <r>
    <x v="159"/>
    <s v="2025-10-16 18:34:53"/>
    <x v="0"/>
    <x v="1"/>
    <x v="0"/>
    <x v="1"/>
    <x v="1"/>
    <x v="0"/>
    <x v="0"/>
    <x v="0"/>
    <x v="0"/>
    <x v="1"/>
    <x v="0"/>
    <x v="1"/>
    <x v="1"/>
    <x v="1"/>
    <x v="1"/>
    <x v="2"/>
    <x v="2"/>
    <x v="1"/>
    <x v="0"/>
    <x v="1"/>
    <x v="1"/>
    <x v="0"/>
    <x v="0"/>
    <x v="0"/>
    <x v="0"/>
    <x v="0"/>
    <x v="1"/>
    <x v="1"/>
    <x v="0"/>
    <x v="1"/>
    <x v="1"/>
    <x v="0"/>
  </r>
  <r>
    <x v="160"/>
    <s v="2025-10-16 02:55:35"/>
    <x v="0"/>
    <x v="0"/>
    <x v="1"/>
    <x v="0"/>
    <x v="0"/>
    <x v="0"/>
    <x v="0"/>
    <x v="2"/>
    <x v="0"/>
    <x v="2"/>
    <x v="0"/>
    <x v="0"/>
    <x v="0"/>
    <x v="0"/>
    <x v="3"/>
    <x v="0"/>
    <x v="1"/>
    <x v="0"/>
    <x v="0"/>
    <x v="0"/>
    <x v="0"/>
    <x v="0"/>
    <x v="0"/>
    <x v="2"/>
    <x v="2"/>
    <x v="1"/>
    <x v="1"/>
    <x v="1"/>
    <x v="0"/>
    <x v="0"/>
    <x v="2"/>
    <x v="0"/>
  </r>
  <r>
    <x v="161"/>
    <s v="2025-10-16 13:21:53"/>
    <x v="0"/>
    <x v="0"/>
    <x v="0"/>
    <x v="0"/>
    <x v="0"/>
    <x v="0"/>
    <x v="0"/>
    <x v="0"/>
    <x v="0"/>
    <x v="3"/>
    <x v="0"/>
    <x v="1"/>
    <x v="0"/>
    <x v="1"/>
    <x v="1"/>
    <x v="2"/>
    <x v="1"/>
    <x v="1"/>
    <x v="2"/>
    <x v="1"/>
    <x v="1"/>
    <x v="0"/>
    <x v="0"/>
    <x v="0"/>
    <x v="0"/>
    <x v="0"/>
    <x v="2"/>
    <x v="0"/>
    <x v="3"/>
    <x v="1"/>
    <x v="1"/>
    <x v="0"/>
  </r>
  <r>
    <x v="162"/>
    <s v="2025-10-16 12:04:17"/>
    <x v="0"/>
    <x v="1"/>
    <x v="0"/>
    <x v="1"/>
    <x v="1"/>
    <x v="1"/>
    <x v="0"/>
    <x v="0"/>
    <x v="1"/>
    <x v="1"/>
    <x v="0"/>
    <x v="0"/>
    <x v="0"/>
    <x v="1"/>
    <x v="1"/>
    <x v="1"/>
    <x v="3"/>
    <x v="1"/>
    <x v="1"/>
    <x v="1"/>
    <x v="1"/>
    <x v="0"/>
    <x v="0"/>
    <x v="2"/>
    <x v="2"/>
    <x v="1"/>
    <x v="1"/>
    <x v="3"/>
    <x v="2"/>
    <x v="3"/>
    <x v="0"/>
    <x v="1"/>
  </r>
  <r>
    <x v="163"/>
    <s v="2025-10-16 12:24:42"/>
    <x v="0"/>
    <x v="0"/>
    <x v="0"/>
    <x v="1"/>
    <x v="3"/>
    <x v="3"/>
    <x v="1"/>
    <x v="2"/>
    <x v="0"/>
    <x v="0"/>
    <x v="3"/>
    <x v="2"/>
    <x v="2"/>
    <x v="0"/>
    <x v="3"/>
    <x v="1"/>
    <x v="3"/>
    <x v="0"/>
    <x v="0"/>
    <x v="1"/>
    <x v="1"/>
    <x v="0"/>
    <x v="0"/>
    <x v="2"/>
    <x v="2"/>
    <x v="3"/>
    <x v="3"/>
    <x v="3"/>
    <x v="1"/>
    <x v="2"/>
    <x v="0"/>
    <x v="2"/>
  </r>
  <r>
    <x v="164"/>
    <s v="2025-10-16 12:28:13"/>
    <x v="0"/>
    <x v="1"/>
    <x v="0"/>
    <x v="1"/>
    <x v="0"/>
    <x v="2"/>
    <x v="0"/>
    <x v="0"/>
    <x v="0"/>
    <x v="2"/>
    <x v="2"/>
    <x v="1"/>
    <x v="1"/>
    <x v="0"/>
    <x v="3"/>
    <x v="1"/>
    <x v="0"/>
    <x v="1"/>
    <x v="2"/>
    <x v="1"/>
    <x v="1"/>
    <x v="1"/>
    <x v="2"/>
    <x v="0"/>
    <x v="0"/>
    <x v="0"/>
    <x v="0"/>
    <x v="0"/>
    <x v="2"/>
    <x v="0"/>
    <x v="2"/>
    <x v="0"/>
  </r>
  <r>
    <x v="165"/>
    <s v="2025-10-16 12:33:12"/>
    <x v="0"/>
    <x v="1"/>
    <x v="0"/>
    <x v="0"/>
    <x v="0"/>
    <x v="0"/>
    <x v="1"/>
    <x v="2"/>
    <x v="0"/>
    <x v="1"/>
    <x v="0"/>
    <x v="0"/>
    <x v="0"/>
    <x v="0"/>
    <x v="3"/>
    <x v="1"/>
    <x v="1"/>
    <x v="0"/>
    <x v="0"/>
    <x v="0"/>
    <x v="0"/>
    <x v="0"/>
    <x v="0"/>
    <x v="2"/>
    <x v="2"/>
    <x v="2"/>
    <x v="1"/>
    <x v="1"/>
    <x v="0"/>
    <x v="1"/>
    <x v="0"/>
    <x v="0"/>
  </r>
  <r>
    <x v="166"/>
    <s v="2025-10-16 12:37:59"/>
    <x v="0"/>
    <x v="1"/>
    <x v="0"/>
    <x v="1"/>
    <x v="1"/>
    <x v="1"/>
    <x v="0"/>
    <x v="0"/>
    <x v="0"/>
    <x v="3"/>
    <x v="1"/>
    <x v="1"/>
    <x v="1"/>
    <x v="2"/>
    <x v="1"/>
    <x v="2"/>
    <x v="1"/>
    <x v="2"/>
    <x v="1"/>
    <x v="0"/>
    <x v="3"/>
    <x v="1"/>
    <x v="2"/>
    <x v="0"/>
    <x v="0"/>
    <x v="0"/>
    <x v="2"/>
    <x v="0"/>
    <x v="2"/>
    <x v="3"/>
    <x v="2"/>
    <x v="2"/>
  </r>
  <r>
    <x v="167"/>
    <s v="2025-10-16 12:48:04"/>
    <x v="0"/>
    <x v="1"/>
    <x v="1"/>
    <x v="0"/>
    <x v="2"/>
    <x v="3"/>
    <x v="2"/>
    <x v="3"/>
    <x v="0"/>
    <x v="2"/>
    <x v="3"/>
    <x v="2"/>
    <x v="0"/>
    <x v="0"/>
    <x v="3"/>
    <x v="1"/>
    <x v="0"/>
    <x v="2"/>
    <x v="3"/>
    <x v="0"/>
    <x v="4"/>
    <x v="1"/>
    <x v="1"/>
    <x v="0"/>
    <x v="0"/>
    <x v="2"/>
    <x v="3"/>
    <x v="0"/>
    <x v="1"/>
    <x v="2"/>
    <x v="3"/>
    <x v="1"/>
  </r>
  <r>
    <x v="168"/>
    <s v="2025-10-16 13:20:28"/>
    <x v="0"/>
    <x v="0"/>
    <x v="0"/>
    <x v="1"/>
    <x v="1"/>
    <x v="1"/>
    <x v="0"/>
    <x v="0"/>
    <x v="0"/>
    <x v="3"/>
    <x v="0"/>
    <x v="0"/>
    <x v="0"/>
    <x v="0"/>
    <x v="1"/>
    <x v="2"/>
    <x v="1"/>
    <x v="1"/>
    <x v="1"/>
    <x v="1"/>
    <x v="1"/>
    <x v="0"/>
    <x v="0"/>
    <x v="0"/>
    <x v="0"/>
    <x v="0"/>
    <x v="1"/>
    <x v="0"/>
    <x v="2"/>
    <x v="3"/>
    <x v="2"/>
    <x v="0"/>
  </r>
  <r>
    <x v="169"/>
    <s v="2025-10-16 13:29:15"/>
    <x v="0"/>
    <x v="1"/>
    <x v="0"/>
    <x v="1"/>
    <x v="2"/>
    <x v="0"/>
    <x v="2"/>
    <x v="3"/>
    <x v="0"/>
    <x v="0"/>
    <x v="2"/>
    <x v="0"/>
    <x v="0"/>
    <x v="3"/>
    <x v="0"/>
    <x v="1"/>
    <x v="3"/>
    <x v="0"/>
    <x v="0"/>
    <x v="1"/>
    <x v="1"/>
    <x v="0"/>
    <x v="0"/>
    <x v="2"/>
    <x v="2"/>
    <x v="1"/>
    <x v="3"/>
    <x v="1"/>
    <x v="0"/>
    <x v="1"/>
    <x v="1"/>
    <x v="0"/>
  </r>
  <r>
    <x v="170"/>
    <s v="2025-10-16 13:59:17"/>
    <x v="0"/>
    <x v="1"/>
    <x v="0"/>
    <x v="1"/>
    <x v="1"/>
    <x v="1"/>
    <x v="3"/>
    <x v="0"/>
    <x v="0"/>
    <x v="1"/>
    <x v="0"/>
    <x v="1"/>
    <x v="1"/>
    <x v="1"/>
    <x v="2"/>
    <x v="2"/>
    <x v="2"/>
    <x v="0"/>
    <x v="1"/>
    <x v="1"/>
    <x v="1"/>
    <x v="0"/>
    <x v="0"/>
    <x v="0"/>
    <x v="0"/>
    <x v="0"/>
    <x v="2"/>
    <x v="0"/>
    <x v="0"/>
    <x v="3"/>
    <x v="2"/>
    <x v="0"/>
  </r>
  <r>
    <x v="171"/>
    <s v="2025-10-16 14:30:10"/>
    <x v="0"/>
    <x v="0"/>
    <x v="0"/>
    <x v="1"/>
    <x v="1"/>
    <x v="1"/>
    <x v="0"/>
    <x v="0"/>
    <x v="0"/>
    <x v="1"/>
    <x v="0"/>
    <x v="0"/>
    <x v="0"/>
    <x v="1"/>
    <x v="1"/>
    <x v="2"/>
    <x v="1"/>
    <x v="1"/>
    <x v="1"/>
    <x v="1"/>
    <x v="1"/>
    <x v="0"/>
    <x v="0"/>
    <x v="2"/>
    <x v="2"/>
    <x v="1"/>
    <x v="1"/>
    <x v="1"/>
    <x v="0"/>
    <x v="1"/>
    <x v="0"/>
    <x v="0"/>
  </r>
  <r>
    <x v="172"/>
    <s v="2025-10-16 14:51:54"/>
    <x v="0"/>
    <x v="1"/>
    <x v="0"/>
    <x v="0"/>
    <x v="0"/>
    <x v="1"/>
    <x v="1"/>
    <x v="0"/>
    <x v="1"/>
    <x v="1"/>
    <x v="0"/>
    <x v="1"/>
    <x v="0"/>
    <x v="1"/>
    <x v="1"/>
    <x v="2"/>
    <x v="1"/>
    <x v="1"/>
    <x v="1"/>
    <x v="0"/>
    <x v="0"/>
    <x v="0"/>
    <x v="0"/>
    <x v="2"/>
    <x v="2"/>
    <x v="1"/>
    <x v="1"/>
    <x v="1"/>
    <x v="0"/>
    <x v="1"/>
    <x v="0"/>
    <x v="0"/>
  </r>
  <r>
    <x v="173"/>
    <s v="2025-10-16 14:58:35"/>
    <x v="0"/>
    <x v="1"/>
    <x v="0"/>
    <x v="1"/>
    <x v="2"/>
    <x v="0"/>
    <x v="0"/>
    <x v="0"/>
    <x v="0"/>
    <x v="2"/>
    <x v="2"/>
    <x v="1"/>
    <x v="1"/>
    <x v="0"/>
    <x v="1"/>
    <x v="1"/>
    <x v="3"/>
    <x v="2"/>
    <x v="2"/>
    <x v="1"/>
    <x v="1"/>
    <x v="0"/>
    <x v="0"/>
    <x v="0"/>
    <x v="0"/>
    <x v="0"/>
    <x v="1"/>
    <x v="1"/>
    <x v="0"/>
    <x v="0"/>
    <x v="2"/>
    <x v="0"/>
  </r>
  <r>
    <x v="54"/>
    <s v="2025-10-16 14:58:44"/>
    <x v="0"/>
    <x v="0"/>
    <x v="1"/>
    <x v="0"/>
    <x v="0"/>
    <x v="0"/>
    <x v="0"/>
    <x v="2"/>
    <x v="0"/>
    <x v="2"/>
    <x v="2"/>
    <x v="0"/>
    <x v="0"/>
    <x v="1"/>
    <x v="1"/>
    <x v="2"/>
    <x v="1"/>
    <x v="1"/>
    <x v="0"/>
    <x v="1"/>
    <x v="1"/>
    <x v="0"/>
    <x v="0"/>
    <x v="2"/>
    <x v="2"/>
    <x v="1"/>
    <x v="1"/>
    <x v="1"/>
    <x v="3"/>
    <x v="0"/>
    <x v="1"/>
    <x v="0"/>
  </r>
  <r>
    <x v="174"/>
    <s v="2025-10-16 15:01:53"/>
    <x v="0"/>
    <x v="1"/>
    <x v="0"/>
    <x v="0"/>
    <x v="0"/>
    <x v="0"/>
    <x v="1"/>
    <x v="2"/>
    <x v="0"/>
    <x v="2"/>
    <x v="2"/>
    <x v="0"/>
    <x v="0"/>
    <x v="1"/>
    <x v="3"/>
    <x v="1"/>
    <x v="3"/>
    <x v="1"/>
    <x v="0"/>
    <x v="0"/>
    <x v="0"/>
    <x v="0"/>
    <x v="0"/>
    <x v="2"/>
    <x v="2"/>
    <x v="1"/>
    <x v="1"/>
    <x v="1"/>
    <x v="0"/>
    <x v="1"/>
    <x v="1"/>
    <x v="0"/>
  </r>
  <r>
    <x v="175"/>
    <s v="2025-10-16 15:23:21"/>
    <x v="0"/>
    <x v="0"/>
    <x v="1"/>
    <x v="0"/>
    <x v="0"/>
    <x v="0"/>
    <x v="0"/>
    <x v="0"/>
    <x v="0"/>
    <x v="1"/>
    <x v="0"/>
    <x v="0"/>
    <x v="0"/>
    <x v="1"/>
    <x v="1"/>
    <x v="1"/>
    <x v="1"/>
    <x v="1"/>
    <x v="1"/>
    <x v="0"/>
    <x v="0"/>
    <x v="1"/>
    <x v="4"/>
    <x v="2"/>
    <x v="2"/>
    <x v="1"/>
    <x v="1"/>
    <x v="1"/>
    <x v="0"/>
    <x v="1"/>
    <x v="1"/>
    <x v="0"/>
  </r>
  <r>
    <x v="176"/>
    <s v="2025-10-16 15:24:19"/>
    <x v="0"/>
    <x v="1"/>
    <x v="0"/>
    <x v="0"/>
    <x v="0"/>
    <x v="0"/>
    <x v="0"/>
    <x v="0"/>
    <x v="1"/>
    <x v="1"/>
    <x v="0"/>
    <x v="1"/>
    <x v="1"/>
    <x v="1"/>
    <x v="1"/>
    <x v="2"/>
    <x v="3"/>
    <x v="1"/>
    <x v="1"/>
    <x v="0"/>
    <x v="0"/>
    <x v="0"/>
    <x v="0"/>
    <x v="2"/>
    <x v="2"/>
    <x v="1"/>
    <x v="1"/>
    <x v="1"/>
    <x v="0"/>
    <x v="1"/>
    <x v="2"/>
    <x v="0"/>
  </r>
  <r>
    <x v="177"/>
    <s v="2025-10-16 15:36:05"/>
    <x v="0"/>
    <x v="1"/>
    <x v="0"/>
    <x v="0"/>
    <x v="0"/>
    <x v="0"/>
    <x v="0"/>
    <x v="0"/>
    <x v="0"/>
    <x v="1"/>
    <x v="0"/>
    <x v="1"/>
    <x v="1"/>
    <x v="1"/>
    <x v="1"/>
    <x v="2"/>
    <x v="2"/>
    <x v="1"/>
    <x v="0"/>
    <x v="0"/>
    <x v="0"/>
    <x v="0"/>
    <x v="0"/>
    <x v="2"/>
    <x v="2"/>
    <x v="1"/>
    <x v="1"/>
    <x v="0"/>
    <x v="2"/>
    <x v="3"/>
    <x v="1"/>
    <x v="0"/>
  </r>
  <r>
    <x v="178"/>
    <s v="2025-10-16 16:10:42"/>
    <x v="0"/>
    <x v="1"/>
    <x v="0"/>
    <x v="1"/>
    <x v="1"/>
    <x v="1"/>
    <x v="0"/>
    <x v="0"/>
    <x v="0"/>
    <x v="1"/>
    <x v="0"/>
    <x v="1"/>
    <x v="0"/>
    <x v="1"/>
    <x v="1"/>
    <x v="1"/>
    <x v="3"/>
    <x v="0"/>
    <x v="0"/>
    <x v="1"/>
    <x v="1"/>
    <x v="0"/>
    <x v="0"/>
    <x v="0"/>
    <x v="0"/>
    <x v="0"/>
    <x v="0"/>
    <x v="0"/>
    <x v="2"/>
    <x v="1"/>
    <x v="0"/>
    <x v="0"/>
  </r>
  <r>
    <x v="179"/>
    <s v="2025-10-16 16:28:57"/>
    <x v="0"/>
    <x v="1"/>
    <x v="0"/>
    <x v="1"/>
    <x v="1"/>
    <x v="1"/>
    <x v="0"/>
    <x v="2"/>
    <x v="0"/>
    <x v="1"/>
    <x v="2"/>
    <x v="0"/>
    <x v="0"/>
    <x v="1"/>
    <x v="1"/>
    <x v="2"/>
    <x v="1"/>
    <x v="1"/>
    <x v="2"/>
    <x v="0"/>
    <x v="0"/>
    <x v="0"/>
    <x v="0"/>
    <x v="0"/>
    <x v="0"/>
    <x v="0"/>
    <x v="1"/>
    <x v="0"/>
    <x v="2"/>
    <x v="3"/>
    <x v="2"/>
    <x v="0"/>
  </r>
  <r>
    <x v="180"/>
    <s v="2025-10-16 16:41:26"/>
    <x v="0"/>
    <x v="1"/>
    <x v="1"/>
    <x v="1"/>
    <x v="1"/>
    <x v="1"/>
    <x v="0"/>
    <x v="0"/>
    <x v="0"/>
    <x v="3"/>
    <x v="0"/>
    <x v="1"/>
    <x v="1"/>
    <x v="2"/>
    <x v="2"/>
    <x v="3"/>
    <x v="2"/>
    <x v="2"/>
    <x v="2"/>
    <x v="0"/>
    <x v="0"/>
    <x v="0"/>
    <x v="0"/>
    <x v="0"/>
    <x v="0"/>
    <x v="0"/>
    <x v="2"/>
    <x v="0"/>
    <x v="2"/>
    <x v="3"/>
    <x v="1"/>
    <x v="0"/>
  </r>
  <r>
    <x v="181"/>
    <s v="2025-10-16 18:08:41"/>
    <x v="0"/>
    <x v="1"/>
    <x v="2"/>
    <x v="2"/>
    <x v="3"/>
    <x v="3"/>
    <x v="1"/>
    <x v="2"/>
    <x v="0"/>
    <x v="2"/>
    <x v="0"/>
    <x v="0"/>
    <x v="0"/>
    <x v="0"/>
    <x v="1"/>
    <x v="1"/>
    <x v="1"/>
    <x v="1"/>
    <x v="0"/>
    <x v="1"/>
    <x v="1"/>
    <x v="0"/>
    <x v="0"/>
    <x v="2"/>
    <x v="2"/>
    <x v="1"/>
    <x v="0"/>
    <x v="2"/>
    <x v="3"/>
    <x v="0"/>
    <x v="2"/>
    <x v="2"/>
  </r>
  <r>
    <x v="182"/>
    <s v="2025-10-16 18:57:43"/>
    <x v="0"/>
    <x v="1"/>
    <x v="0"/>
    <x v="1"/>
    <x v="1"/>
    <x v="1"/>
    <x v="0"/>
    <x v="0"/>
    <x v="0"/>
    <x v="1"/>
    <x v="0"/>
    <x v="2"/>
    <x v="0"/>
    <x v="0"/>
    <x v="2"/>
    <x v="1"/>
    <x v="1"/>
    <x v="1"/>
    <x v="2"/>
    <x v="2"/>
    <x v="1"/>
    <x v="0"/>
    <x v="0"/>
    <x v="0"/>
    <x v="0"/>
    <x v="0"/>
    <x v="2"/>
    <x v="0"/>
    <x v="2"/>
    <x v="3"/>
    <x v="2"/>
    <x v="0"/>
  </r>
  <r>
    <x v="181"/>
    <s v="2025-10-16 19:08:22"/>
    <x v="0"/>
    <x v="1"/>
    <x v="0"/>
    <x v="0"/>
    <x v="0"/>
    <x v="0"/>
    <x v="2"/>
    <x v="3"/>
    <x v="1"/>
    <x v="2"/>
    <x v="2"/>
    <x v="2"/>
    <x v="0"/>
    <x v="0"/>
    <x v="3"/>
    <x v="2"/>
    <x v="1"/>
    <x v="1"/>
    <x v="3"/>
    <x v="1"/>
    <x v="1"/>
    <x v="0"/>
    <x v="0"/>
    <x v="0"/>
    <x v="0"/>
    <x v="1"/>
    <x v="1"/>
    <x v="1"/>
    <x v="0"/>
    <x v="1"/>
    <x v="2"/>
    <x v="1"/>
  </r>
  <r>
    <x v="183"/>
    <s v="2025-10-16 19:11:20"/>
    <x v="0"/>
    <x v="1"/>
    <x v="1"/>
    <x v="1"/>
    <x v="1"/>
    <x v="1"/>
    <x v="0"/>
    <x v="0"/>
    <x v="0"/>
    <x v="3"/>
    <x v="0"/>
    <x v="1"/>
    <x v="0"/>
    <x v="1"/>
    <x v="1"/>
    <x v="2"/>
    <x v="1"/>
    <x v="1"/>
    <x v="0"/>
    <x v="0"/>
    <x v="0"/>
    <x v="0"/>
    <x v="0"/>
    <x v="2"/>
    <x v="2"/>
    <x v="1"/>
    <x v="1"/>
    <x v="0"/>
    <x v="2"/>
    <x v="0"/>
    <x v="1"/>
    <x v="0"/>
  </r>
  <r>
    <x v="184"/>
    <s v="2025-10-16 19:55:17"/>
    <x v="0"/>
    <x v="0"/>
    <x v="0"/>
    <x v="0"/>
    <x v="0"/>
    <x v="0"/>
    <x v="0"/>
    <x v="0"/>
    <x v="0"/>
    <x v="2"/>
    <x v="2"/>
    <x v="0"/>
    <x v="0"/>
    <x v="1"/>
    <x v="3"/>
    <x v="2"/>
    <x v="1"/>
    <x v="1"/>
    <x v="0"/>
    <x v="1"/>
    <x v="1"/>
    <x v="0"/>
    <x v="0"/>
    <x v="2"/>
    <x v="2"/>
    <x v="1"/>
    <x v="0"/>
    <x v="1"/>
    <x v="3"/>
    <x v="0"/>
    <x v="0"/>
    <x v="0"/>
  </r>
  <r>
    <x v="185"/>
    <s v="2025-10-16 20:10:19"/>
    <x v="0"/>
    <x v="1"/>
    <x v="1"/>
    <x v="1"/>
    <x v="1"/>
    <x v="1"/>
    <x v="0"/>
    <x v="0"/>
    <x v="0"/>
    <x v="0"/>
    <x v="0"/>
    <x v="0"/>
    <x v="0"/>
    <x v="1"/>
    <x v="2"/>
    <x v="2"/>
    <x v="1"/>
    <x v="1"/>
    <x v="1"/>
    <x v="0"/>
    <x v="0"/>
    <x v="0"/>
    <x v="0"/>
    <x v="2"/>
    <x v="2"/>
    <x v="1"/>
    <x v="1"/>
    <x v="1"/>
    <x v="3"/>
    <x v="3"/>
    <x v="1"/>
    <x v="0"/>
  </r>
  <r>
    <x v="186"/>
    <s v="2025-10-16 20:26:30"/>
    <x v="0"/>
    <x v="1"/>
    <x v="0"/>
    <x v="0"/>
    <x v="0"/>
    <x v="0"/>
    <x v="0"/>
    <x v="0"/>
    <x v="0"/>
    <x v="1"/>
    <x v="2"/>
    <x v="0"/>
    <x v="1"/>
    <x v="2"/>
    <x v="1"/>
    <x v="2"/>
    <x v="0"/>
    <x v="1"/>
    <x v="1"/>
    <x v="1"/>
    <x v="1"/>
    <x v="0"/>
    <x v="0"/>
    <x v="0"/>
    <x v="0"/>
    <x v="1"/>
    <x v="0"/>
    <x v="1"/>
    <x v="2"/>
    <x v="3"/>
    <x v="1"/>
    <x v="0"/>
  </r>
  <r>
    <x v="187"/>
    <s v="2025-10-16 20:19:15"/>
    <x v="0"/>
    <x v="1"/>
    <x v="0"/>
    <x v="0"/>
    <x v="2"/>
    <x v="2"/>
    <x v="0"/>
    <x v="0"/>
    <x v="0"/>
    <x v="1"/>
    <x v="2"/>
    <x v="1"/>
    <x v="1"/>
    <x v="2"/>
    <x v="3"/>
    <x v="2"/>
    <x v="1"/>
    <x v="1"/>
    <x v="1"/>
    <x v="1"/>
    <x v="1"/>
    <x v="0"/>
    <x v="0"/>
    <x v="2"/>
    <x v="0"/>
    <x v="2"/>
    <x v="3"/>
    <x v="0"/>
    <x v="2"/>
    <x v="3"/>
    <x v="0"/>
    <x v="0"/>
  </r>
  <r>
    <x v="188"/>
    <s v="2025-10-16 23:02:04"/>
    <x v="0"/>
    <x v="0"/>
    <x v="2"/>
    <x v="1"/>
    <x v="0"/>
    <x v="0"/>
    <x v="0"/>
    <x v="0"/>
    <x v="0"/>
    <x v="2"/>
    <x v="0"/>
    <x v="0"/>
    <x v="0"/>
    <x v="1"/>
    <x v="3"/>
    <x v="1"/>
    <x v="1"/>
    <x v="1"/>
    <x v="0"/>
    <x v="1"/>
    <x v="1"/>
    <x v="0"/>
    <x v="0"/>
    <x v="0"/>
    <x v="2"/>
    <x v="0"/>
    <x v="1"/>
    <x v="1"/>
    <x v="3"/>
    <x v="1"/>
    <x v="1"/>
    <x v="0"/>
  </r>
  <r>
    <x v="54"/>
    <s v="2025-10-16 23:03:33"/>
    <x v="0"/>
    <x v="1"/>
    <x v="1"/>
    <x v="0"/>
    <x v="0"/>
    <x v="0"/>
    <x v="0"/>
    <x v="2"/>
    <x v="0"/>
    <x v="2"/>
    <x v="0"/>
    <x v="1"/>
    <x v="1"/>
    <x v="0"/>
    <x v="1"/>
    <x v="1"/>
    <x v="1"/>
    <x v="0"/>
    <x v="0"/>
    <x v="1"/>
    <x v="1"/>
    <x v="0"/>
    <x v="0"/>
    <x v="0"/>
    <x v="0"/>
    <x v="0"/>
    <x v="1"/>
    <x v="0"/>
    <x v="2"/>
    <x v="3"/>
    <x v="0"/>
    <x v="0"/>
  </r>
  <r>
    <x v="161"/>
    <s v="2025-10-17 13:19:47"/>
    <x v="0"/>
    <x v="1"/>
    <x v="1"/>
    <x v="0"/>
    <x v="1"/>
    <x v="1"/>
    <x v="0"/>
    <x v="0"/>
    <x v="0"/>
    <x v="3"/>
    <x v="0"/>
    <x v="0"/>
    <x v="0"/>
    <x v="1"/>
    <x v="1"/>
    <x v="2"/>
    <x v="2"/>
    <x v="1"/>
    <x v="2"/>
    <x v="1"/>
    <x v="1"/>
    <x v="0"/>
    <x v="0"/>
    <x v="0"/>
    <x v="0"/>
    <x v="0"/>
    <x v="2"/>
    <x v="0"/>
    <x v="0"/>
    <x v="1"/>
    <x v="1"/>
    <x v="0"/>
  </r>
  <r>
    <x v="54"/>
    <s v="2025-10-17 14:01:01"/>
    <x v="0"/>
    <x v="0"/>
    <x v="1"/>
    <x v="1"/>
    <x v="1"/>
    <x v="1"/>
    <x v="0"/>
    <x v="0"/>
    <x v="0"/>
    <x v="1"/>
    <x v="0"/>
    <x v="0"/>
    <x v="0"/>
    <x v="1"/>
    <x v="2"/>
    <x v="1"/>
    <x v="1"/>
    <x v="0"/>
    <x v="1"/>
    <x v="1"/>
    <x v="1"/>
    <x v="0"/>
    <x v="0"/>
    <x v="0"/>
    <x v="0"/>
    <x v="0"/>
    <x v="1"/>
    <x v="0"/>
    <x v="2"/>
    <x v="3"/>
    <x v="2"/>
    <x v="0"/>
  </r>
  <r>
    <x v="189"/>
    <s v="2025-10-17 14:13:24"/>
    <x v="0"/>
    <x v="0"/>
    <x v="1"/>
    <x v="1"/>
    <x v="0"/>
    <x v="0"/>
    <x v="1"/>
    <x v="0"/>
    <x v="0"/>
    <x v="3"/>
    <x v="2"/>
    <x v="2"/>
    <x v="3"/>
    <x v="3"/>
    <x v="1"/>
    <x v="0"/>
    <x v="3"/>
    <x v="3"/>
    <x v="0"/>
    <x v="1"/>
    <x v="1"/>
    <x v="0"/>
    <x v="0"/>
    <x v="2"/>
    <x v="2"/>
    <x v="1"/>
    <x v="0"/>
    <x v="1"/>
    <x v="3"/>
    <x v="0"/>
    <x v="1"/>
    <x v="2"/>
  </r>
  <r>
    <x v="190"/>
    <s v="2025-10-17 14:18:59"/>
    <x v="0"/>
    <x v="0"/>
    <x v="0"/>
    <x v="1"/>
    <x v="0"/>
    <x v="0"/>
    <x v="0"/>
    <x v="0"/>
    <x v="0"/>
    <x v="3"/>
    <x v="0"/>
    <x v="0"/>
    <x v="0"/>
    <x v="1"/>
    <x v="1"/>
    <x v="3"/>
    <x v="1"/>
    <x v="1"/>
    <x v="1"/>
    <x v="0"/>
    <x v="0"/>
    <x v="0"/>
    <x v="0"/>
    <x v="0"/>
    <x v="0"/>
    <x v="0"/>
    <x v="1"/>
    <x v="1"/>
    <x v="2"/>
    <x v="3"/>
    <x v="1"/>
    <x v="0"/>
  </r>
  <r>
    <x v="191"/>
    <s v="2025-10-17 15:11:55"/>
    <x v="0"/>
    <x v="1"/>
    <x v="0"/>
    <x v="1"/>
    <x v="1"/>
    <x v="1"/>
    <x v="0"/>
    <x v="0"/>
    <x v="0"/>
    <x v="1"/>
    <x v="0"/>
    <x v="0"/>
    <x v="0"/>
    <x v="0"/>
    <x v="3"/>
    <x v="1"/>
    <x v="1"/>
    <x v="0"/>
    <x v="2"/>
    <x v="0"/>
    <x v="0"/>
    <x v="0"/>
    <x v="0"/>
    <x v="0"/>
    <x v="0"/>
    <x v="0"/>
    <x v="1"/>
    <x v="0"/>
    <x v="2"/>
    <x v="3"/>
    <x v="2"/>
    <x v="0"/>
  </r>
  <r>
    <x v="192"/>
    <s v="2025-10-17 15:24:34"/>
    <x v="0"/>
    <x v="1"/>
    <x v="0"/>
    <x v="0"/>
    <x v="0"/>
    <x v="0"/>
    <x v="1"/>
    <x v="0"/>
    <x v="0"/>
    <x v="1"/>
    <x v="0"/>
    <x v="0"/>
    <x v="2"/>
    <x v="0"/>
    <x v="1"/>
    <x v="2"/>
    <x v="1"/>
    <x v="1"/>
    <x v="0"/>
    <x v="1"/>
    <x v="1"/>
    <x v="0"/>
    <x v="0"/>
    <x v="2"/>
    <x v="2"/>
    <x v="1"/>
    <x v="1"/>
    <x v="1"/>
    <x v="3"/>
    <x v="0"/>
    <x v="0"/>
    <x v="1"/>
  </r>
  <r>
    <x v="193"/>
    <s v="2025-10-17 15:45:37"/>
    <x v="0"/>
    <x v="0"/>
    <x v="0"/>
    <x v="0"/>
    <x v="0"/>
    <x v="0"/>
    <x v="1"/>
    <x v="2"/>
    <x v="0"/>
    <x v="2"/>
    <x v="0"/>
    <x v="0"/>
    <x v="0"/>
    <x v="1"/>
    <x v="1"/>
    <x v="2"/>
    <x v="1"/>
    <x v="1"/>
    <x v="1"/>
    <x v="1"/>
    <x v="1"/>
    <x v="0"/>
    <x v="0"/>
    <x v="0"/>
    <x v="0"/>
    <x v="0"/>
    <x v="1"/>
    <x v="1"/>
    <x v="3"/>
    <x v="0"/>
    <x v="0"/>
    <x v="0"/>
  </r>
  <r>
    <x v="194"/>
    <s v="2025-10-17 15:49:11"/>
    <x v="0"/>
    <x v="0"/>
    <x v="0"/>
    <x v="0"/>
    <x v="0"/>
    <x v="0"/>
    <x v="1"/>
    <x v="0"/>
    <x v="0"/>
    <x v="1"/>
    <x v="0"/>
    <x v="0"/>
    <x v="2"/>
    <x v="0"/>
    <x v="1"/>
    <x v="2"/>
    <x v="2"/>
    <x v="1"/>
    <x v="1"/>
    <x v="0"/>
    <x v="0"/>
    <x v="0"/>
    <x v="0"/>
    <x v="0"/>
    <x v="3"/>
    <x v="0"/>
    <x v="1"/>
    <x v="1"/>
    <x v="3"/>
    <x v="1"/>
    <x v="1"/>
    <x v="3"/>
  </r>
  <r>
    <x v="195"/>
    <s v="2025-10-17 17:24:05"/>
    <x v="0"/>
    <x v="1"/>
    <x v="0"/>
    <x v="0"/>
    <x v="0"/>
    <x v="0"/>
    <x v="1"/>
    <x v="0"/>
    <x v="1"/>
    <x v="1"/>
    <x v="0"/>
    <x v="0"/>
    <x v="0"/>
    <x v="0"/>
    <x v="1"/>
    <x v="0"/>
    <x v="0"/>
    <x v="1"/>
    <x v="1"/>
    <x v="1"/>
    <x v="1"/>
    <x v="0"/>
    <x v="0"/>
    <x v="2"/>
    <x v="2"/>
    <x v="1"/>
    <x v="0"/>
    <x v="1"/>
    <x v="0"/>
    <x v="1"/>
    <x v="0"/>
    <x v="1"/>
  </r>
  <r>
    <x v="196"/>
    <s v="2025-10-17 17:28:59"/>
    <x v="0"/>
    <x v="1"/>
    <x v="0"/>
    <x v="1"/>
    <x v="1"/>
    <x v="1"/>
    <x v="0"/>
    <x v="0"/>
    <x v="0"/>
    <x v="1"/>
    <x v="0"/>
    <x v="1"/>
    <x v="1"/>
    <x v="1"/>
    <x v="3"/>
    <x v="2"/>
    <x v="1"/>
    <x v="1"/>
    <x v="2"/>
    <x v="0"/>
    <x v="0"/>
    <x v="0"/>
    <x v="0"/>
    <x v="2"/>
    <x v="2"/>
    <x v="1"/>
    <x v="1"/>
    <x v="0"/>
    <x v="0"/>
    <x v="3"/>
    <x v="1"/>
    <x v="1"/>
  </r>
  <r>
    <x v="197"/>
    <s v="2025-10-17 17:31:29"/>
    <x v="0"/>
    <x v="1"/>
    <x v="0"/>
    <x v="0"/>
    <x v="0"/>
    <x v="0"/>
    <x v="1"/>
    <x v="0"/>
    <x v="0"/>
    <x v="2"/>
    <x v="2"/>
    <x v="2"/>
    <x v="0"/>
    <x v="0"/>
    <x v="3"/>
    <x v="1"/>
    <x v="3"/>
    <x v="1"/>
    <x v="2"/>
    <x v="1"/>
    <x v="1"/>
    <x v="0"/>
    <x v="0"/>
    <x v="2"/>
    <x v="2"/>
    <x v="2"/>
    <x v="0"/>
    <x v="1"/>
    <x v="2"/>
    <x v="1"/>
    <x v="2"/>
    <x v="1"/>
  </r>
  <r>
    <x v="198"/>
    <s v="2025-10-17 17:37:23"/>
    <x v="0"/>
    <x v="1"/>
    <x v="0"/>
    <x v="1"/>
    <x v="1"/>
    <x v="1"/>
    <x v="0"/>
    <x v="0"/>
    <x v="0"/>
    <x v="1"/>
    <x v="0"/>
    <x v="1"/>
    <x v="0"/>
    <x v="0"/>
    <x v="1"/>
    <x v="2"/>
    <x v="1"/>
    <x v="2"/>
    <x v="3"/>
    <x v="1"/>
    <x v="1"/>
    <x v="0"/>
    <x v="0"/>
    <x v="0"/>
    <x v="0"/>
    <x v="0"/>
    <x v="2"/>
    <x v="0"/>
    <x v="2"/>
    <x v="3"/>
    <x v="0"/>
    <x v="0"/>
  </r>
  <r>
    <x v="199"/>
    <s v="2025-10-17 17:37:42"/>
    <x v="0"/>
    <x v="1"/>
    <x v="0"/>
    <x v="0"/>
    <x v="1"/>
    <x v="1"/>
    <x v="1"/>
    <x v="2"/>
    <x v="0"/>
    <x v="1"/>
    <x v="0"/>
    <x v="1"/>
    <x v="1"/>
    <x v="1"/>
    <x v="1"/>
    <x v="2"/>
    <x v="1"/>
    <x v="1"/>
    <x v="0"/>
    <x v="0"/>
    <x v="0"/>
    <x v="0"/>
    <x v="0"/>
    <x v="3"/>
    <x v="0"/>
    <x v="0"/>
    <x v="0"/>
    <x v="1"/>
    <x v="2"/>
    <x v="1"/>
    <x v="2"/>
    <x v="0"/>
  </r>
  <r>
    <x v="200"/>
    <s v="2025-10-17 17:40:13"/>
    <x v="0"/>
    <x v="0"/>
    <x v="0"/>
    <x v="0"/>
    <x v="0"/>
    <x v="0"/>
    <x v="0"/>
    <x v="0"/>
    <x v="0"/>
    <x v="1"/>
    <x v="0"/>
    <x v="0"/>
    <x v="0"/>
    <x v="1"/>
    <x v="1"/>
    <x v="2"/>
    <x v="1"/>
    <x v="1"/>
    <x v="1"/>
    <x v="1"/>
    <x v="1"/>
    <x v="0"/>
    <x v="0"/>
    <x v="2"/>
    <x v="2"/>
    <x v="1"/>
    <x v="1"/>
    <x v="1"/>
    <x v="0"/>
    <x v="1"/>
    <x v="0"/>
    <x v="0"/>
  </r>
  <r>
    <x v="201"/>
    <s v="2025-10-17 17:52:55"/>
    <x v="0"/>
    <x v="0"/>
    <x v="1"/>
    <x v="1"/>
    <x v="0"/>
    <x v="0"/>
    <x v="0"/>
    <x v="0"/>
    <x v="0"/>
    <x v="1"/>
    <x v="0"/>
    <x v="0"/>
    <x v="0"/>
    <x v="0"/>
    <x v="3"/>
    <x v="2"/>
    <x v="1"/>
    <x v="1"/>
    <x v="1"/>
    <x v="1"/>
    <x v="1"/>
    <x v="0"/>
    <x v="0"/>
    <x v="0"/>
    <x v="0"/>
    <x v="0"/>
    <x v="1"/>
    <x v="1"/>
    <x v="0"/>
    <x v="1"/>
    <x v="2"/>
    <x v="0"/>
  </r>
  <r>
    <x v="202"/>
    <s v="2025-10-17 18:39:21"/>
    <x v="0"/>
    <x v="0"/>
    <x v="0"/>
    <x v="1"/>
    <x v="1"/>
    <x v="1"/>
    <x v="0"/>
    <x v="0"/>
    <x v="0"/>
    <x v="1"/>
    <x v="0"/>
    <x v="0"/>
    <x v="0"/>
    <x v="1"/>
    <x v="1"/>
    <x v="2"/>
    <x v="1"/>
    <x v="1"/>
    <x v="0"/>
    <x v="0"/>
    <x v="0"/>
    <x v="0"/>
    <x v="0"/>
    <x v="2"/>
    <x v="2"/>
    <x v="1"/>
    <x v="1"/>
    <x v="1"/>
    <x v="0"/>
    <x v="1"/>
    <x v="1"/>
    <x v="0"/>
  </r>
  <r>
    <x v="203"/>
    <s v="2025-10-17 18:49:38"/>
    <x v="0"/>
    <x v="0"/>
    <x v="0"/>
    <x v="1"/>
    <x v="0"/>
    <x v="0"/>
    <x v="1"/>
    <x v="2"/>
    <x v="0"/>
    <x v="1"/>
    <x v="0"/>
    <x v="0"/>
    <x v="0"/>
    <x v="1"/>
    <x v="3"/>
    <x v="1"/>
    <x v="1"/>
    <x v="1"/>
    <x v="0"/>
    <x v="0"/>
    <x v="0"/>
    <x v="0"/>
    <x v="0"/>
    <x v="0"/>
    <x v="0"/>
    <x v="0"/>
    <x v="0"/>
    <x v="1"/>
    <x v="0"/>
    <x v="1"/>
    <x v="2"/>
    <x v="0"/>
  </r>
  <r>
    <x v="204"/>
    <s v="2025-10-17 18:56:04"/>
    <x v="0"/>
    <x v="0"/>
    <x v="2"/>
    <x v="0"/>
    <x v="1"/>
    <x v="1"/>
    <x v="0"/>
    <x v="0"/>
    <x v="0"/>
    <x v="2"/>
    <x v="2"/>
    <x v="1"/>
    <x v="1"/>
    <x v="0"/>
    <x v="3"/>
    <x v="2"/>
    <x v="1"/>
    <x v="1"/>
    <x v="1"/>
    <x v="1"/>
    <x v="1"/>
    <x v="1"/>
    <x v="4"/>
    <x v="0"/>
    <x v="2"/>
    <x v="0"/>
    <x v="1"/>
    <x v="0"/>
    <x v="2"/>
    <x v="3"/>
    <x v="0"/>
    <x v="0"/>
  </r>
  <r>
    <x v="205"/>
    <s v="2025-10-17 19:31:13"/>
    <x v="0"/>
    <x v="0"/>
    <x v="0"/>
    <x v="1"/>
    <x v="2"/>
    <x v="3"/>
    <x v="1"/>
    <x v="2"/>
    <x v="0"/>
    <x v="1"/>
    <x v="2"/>
    <x v="2"/>
    <x v="2"/>
    <x v="0"/>
    <x v="1"/>
    <x v="2"/>
    <x v="3"/>
    <x v="1"/>
    <x v="0"/>
    <x v="0"/>
    <x v="0"/>
    <x v="0"/>
    <x v="0"/>
    <x v="1"/>
    <x v="0"/>
    <x v="0"/>
    <x v="3"/>
    <x v="2"/>
    <x v="1"/>
    <x v="2"/>
    <x v="0"/>
    <x v="0"/>
  </r>
  <r>
    <x v="206"/>
    <s v="2025-10-17 19:49:34"/>
    <x v="0"/>
    <x v="1"/>
    <x v="1"/>
    <x v="0"/>
    <x v="0"/>
    <x v="0"/>
    <x v="1"/>
    <x v="0"/>
    <x v="0"/>
    <x v="1"/>
    <x v="2"/>
    <x v="0"/>
    <x v="0"/>
    <x v="1"/>
    <x v="1"/>
    <x v="2"/>
    <x v="1"/>
    <x v="2"/>
    <x v="1"/>
    <x v="1"/>
    <x v="1"/>
    <x v="0"/>
    <x v="0"/>
    <x v="0"/>
    <x v="0"/>
    <x v="0"/>
    <x v="0"/>
    <x v="0"/>
    <x v="0"/>
    <x v="1"/>
    <x v="0"/>
    <x v="0"/>
  </r>
  <r>
    <x v="207"/>
    <s v="2025-10-17 20:49:50"/>
    <x v="0"/>
    <x v="1"/>
    <x v="0"/>
    <x v="1"/>
    <x v="0"/>
    <x v="2"/>
    <x v="0"/>
    <x v="0"/>
    <x v="2"/>
    <x v="1"/>
    <x v="0"/>
    <x v="0"/>
    <x v="0"/>
    <x v="0"/>
    <x v="1"/>
    <x v="2"/>
    <x v="1"/>
    <x v="1"/>
    <x v="0"/>
    <x v="1"/>
    <x v="1"/>
    <x v="0"/>
    <x v="0"/>
    <x v="2"/>
    <x v="2"/>
    <x v="1"/>
    <x v="1"/>
    <x v="1"/>
    <x v="0"/>
    <x v="3"/>
    <x v="0"/>
    <x v="1"/>
  </r>
  <r>
    <x v="208"/>
    <s v="2025-10-17 20:50:12"/>
    <x v="0"/>
    <x v="0"/>
    <x v="2"/>
    <x v="0"/>
    <x v="0"/>
    <x v="0"/>
    <x v="1"/>
    <x v="0"/>
    <x v="0"/>
    <x v="1"/>
    <x v="0"/>
    <x v="0"/>
    <x v="0"/>
    <x v="1"/>
    <x v="1"/>
    <x v="2"/>
    <x v="1"/>
    <x v="1"/>
    <x v="0"/>
    <x v="2"/>
    <x v="1"/>
    <x v="0"/>
    <x v="0"/>
    <x v="2"/>
    <x v="2"/>
    <x v="1"/>
    <x v="1"/>
    <x v="1"/>
    <x v="0"/>
    <x v="1"/>
    <x v="0"/>
    <x v="0"/>
  </r>
  <r>
    <x v="209"/>
    <s v="2025-10-18 13:46:50"/>
    <x v="0"/>
    <x v="1"/>
    <x v="0"/>
    <x v="1"/>
    <x v="0"/>
    <x v="0"/>
    <x v="1"/>
    <x v="0"/>
    <x v="0"/>
    <x v="2"/>
    <x v="0"/>
    <x v="0"/>
    <x v="0"/>
    <x v="1"/>
    <x v="0"/>
    <x v="1"/>
    <x v="1"/>
    <x v="0"/>
    <x v="1"/>
    <x v="1"/>
    <x v="1"/>
    <x v="0"/>
    <x v="0"/>
    <x v="0"/>
    <x v="0"/>
    <x v="0"/>
    <x v="0"/>
    <x v="0"/>
    <x v="3"/>
    <x v="3"/>
    <x v="0"/>
    <x v="0"/>
  </r>
  <r>
    <x v="210"/>
    <s v="2025-10-18 16:02:58"/>
    <x v="0"/>
    <x v="1"/>
    <x v="1"/>
    <x v="0"/>
    <x v="0"/>
    <x v="2"/>
    <x v="1"/>
    <x v="0"/>
    <x v="0"/>
    <x v="0"/>
    <x v="1"/>
    <x v="0"/>
    <x v="0"/>
    <x v="1"/>
    <x v="3"/>
    <x v="2"/>
    <x v="1"/>
    <x v="1"/>
    <x v="1"/>
    <x v="0"/>
    <x v="3"/>
    <x v="0"/>
    <x v="0"/>
    <x v="0"/>
    <x v="2"/>
    <x v="0"/>
    <x v="1"/>
    <x v="0"/>
    <x v="2"/>
    <x v="1"/>
    <x v="1"/>
    <x v="1"/>
  </r>
  <r>
    <x v="211"/>
    <s v="2025-10-20 13:43:12"/>
    <x v="0"/>
    <x v="0"/>
    <x v="0"/>
    <x v="1"/>
    <x v="0"/>
    <x v="0"/>
    <x v="0"/>
    <x v="0"/>
    <x v="1"/>
    <x v="1"/>
    <x v="0"/>
    <x v="0"/>
    <x v="2"/>
    <x v="0"/>
    <x v="3"/>
    <x v="1"/>
    <x v="3"/>
    <x v="1"/>
    <x v="0"/>
    <x v="1"/>
    <x v="1"/>
    <x v="0"/>
    <x v="0"/>
    <x v="0"/>
    <x v="0"/>
    <x v="0"/>
    <x v="1"/>
    <x v="0"/>
    <x v="3"/>
    <x v="0"/>
    <x v="0"/>
    <x v="0"/>
  </r>
  <r>
    <x v="212"/>
    <s v="2025-10-20 14:38:31"/>
    <x v="0"/>
    <x v="1"/>
    <x v="2"/>
    <x v="0"/>
    <x v="0"/>
    <x v="0"/>
    <x v="0"/>
    <x v="0"/>
    <x v="0"/>
    <x v="1"/>
    <x v="0"/>
    <x v="0"/>
    <x v="0"/>
    <x v="1"/>
    <x v="1"/>
    <x v="2"/>
    <x v="1"/>
    <x v="1"/>
    <x v="1"/>
    <x v="1"/>
    <x v="1"/>
    <x v="0"/>
    <x v="0"/>
    <x v="2"/>
    <x v="0"/>
    <x v="1"/>
    <x v="1"/>
    <x v="1"/>
    <x v="0"/>
    <x v="1"/>
    <x v="1"/>
    <x v="0"/>
  </r>
  <r>
    <x v="213"/>
    <s v="2025-10-20 13:53:50"/>
    <x v="0"/>
    <x v="1"/>
    <x v="0"/>
    <x v="0"/>
    <x v="0"/>
    <x v="0"/>
    <x v="0"/>
    <x v="0"/>
    <x v="0"/>
    <x v="2"/>
    <x v="0"/>
    <x v="0"/>
    <x v="2"/>
    <x v="1"/>
    <x v="1"/>
    <x v="2"/>
    <x v="1"/>
    <x v="1"/>
    <x v="0"/>
    <x v="1"/>
    <x v="1"/>
    <x v="0"/>
    <x v="0"/>
    <x v="0"/>
    <x v="0"/>
    <x v="0"/>
    <x v="0"/>
    <x v="0"/>
    <x v="3"/>
    <x v="2"/>
    <x v="2"/>
    <x v="0"/>
  </r>
  <r>
    <x v="214"/>
    <s v="2025-10-20 14:15:21"/>
    <x v="0"/>
    <x v="1"/>
    <x v="0"/>
    <x v="1"/>
    <x v="1"/>
    <x v="1"/>
    <x v="0"/>
    <x v="0"/>
    <x v="0"/>
    <x v="1"/>
    <x v="0"/>
    <x v="1"/>
    <x v="1"/>
    <x v="1"/>
    <x v="1"/>
    <x v="2"/>
    <x v="1"/>
    <x v="1"/>
    <x v="1"/>
    <x v="0"/>
    <x v="0"/>
    <x v="0"/>
    <x v="0"/>
    <x v="0"/>
    <x v="0"/>
    <x v="0"/>
    <x v="1"/>
    <x v="1"/>
    <x v="0"/>
    <x v="1"/>
    <x v="0"/>
    <x v="0"/>
  </r>
  <r>
    <x v="215"/>
    <s v="2025-10-20 14:21:11"/>
    <x v="0"/>
    <x v="0"/>
    <x v="0"/>
    <x v="1"/>
    <x v="0"/>
    <x v="1"/>
    <x v="1"/>
    <x v="2"/>
    <x v="0"/>
    <x v="0"/>
    <x v="2"/>
    <x v="2"/>
    <x v="0"/>
    <x v="1"/>
    <x v="3"/>
    <x v="2"/>
    <x v="3"/>
    <x v="2"/>
    <x v="1"/>
    <x v="1"/>
    <x v="1"/>
    <x v="0"/>
    <x v="0"/>
    <x v="0"/>
    <x v="2"/>
    <x v="1"/>
    <x v="0"/>
    <x v="0"/>
    <x v="3"/>
    <x v="0"/>
    <x v="2"/>
    <x v="0"/>
  </r>
  <r>
    <x v="216"/>
    <s v="2025-10-20 14:32:20"/>
    <x v="0"/>
    <x v="1"/>
    <x v="0"/>
    <x v="0"/>
    <x v="0"/>
    <x v="0"/>
    <x v="0"/>
    <x v="0"/>
    <x v="0"/>
    <x v="1"/>
    <x v="0"/>
    <x v="0"/>
    <x v="0"/>
    <x v="0"/>
    <x v="3"/>
    <x v="1"/>
    <x v="3"/>
    <x v="1"/>
    <x v="0"/>
    <x v="2"/>
    <x v="1"/>
    <x v="0"/>
    <x v="0"/>
    <x v="2"/>
    <x v="0"/>
    <x v="1"/>
    <x v="0"/>
    <x v="1"/>
    <x v="0"/>
    <x v="1"/>
    <x v="1"/>
    <x v="0"/>
  </r>
  <r>
    <x v="217"/>
    <s v="2025-10-20 14:33:23"/>
    <x v="0"/>
    <x v="1"/>
    <x v="0"/>
    <x v="1"/>
    <x v="0"/>
    <x v="0"/>
    <x v="0"/>
    <x v="2"/>
    <x v="0"/>
    <x v="1"/>
    <x v="0"/>
    <x v="2"/>
    <x v="0"/>
    <x v="1"/>
    <x v="1"/>
    <x v="1"/>
    <x v="1"/>
    <x v="0"/>
    <x v="1"/>
    <x v="1"/>
    <x v="1"/>
    <x v="0"/>
    <x v="0"/>
    <x v="0"/>
    <x v="0"/>
    <x v="0"/>
    <x v="0"/>
    <x v="0"/>
    <x v="0"/>
    <x v="1"/>
    <x v="1"/>
    <x v="0"/>
  </r>
  <r>
    <x v="218"/>
    <s v="2025-10-20 14:33:59"/>
    <x v="0"/>
    <x v="1"/>
    <x v="0"/>
    <x v="0"/>
    <x v="0"/>
    <x v="1"/>
    <x v="1"/>
    <x v="2"/>
    <x v="1"/>
    <x v="1"/>
    <x v="0"/>
    <x v="0"/>
    <x v="0"/>
    <x v="1"/>
    <x v="1"/>
    <x v="2"/>
    <x v="1"/>
    <x v="1"/>
    <x v="0"/>
    <x v="0"/>
    <x v="0"/>
    <x v="0"/>
    <x v="0"/>
    <x v="0"/>
    <x v="0"/>
    <x v="0"/>
    <x v="1"/>
    <x v="1"/>
    <x v="2"/>
    <x v="1"/>
    <x v="0"/>
    <x v="0"/>
  </r>
  <r>
    <x v="219"/>
    <s v="2025-10-20 14:34:41"/>
    <x v="0"/>
    <x v="0"/>
    <x v="1"/>
    <x v="0"/>
    <x v="0"/>
    <x v="0"/>
    <x v="0"/>
    <x v="0"/>
    <x v="0"/>
    <x v="3"/>
    <x v="0"/>
    <x v="0"/>
    <x v="0"/>
    <x v="1"/>
    <x v="1"/>
    <x v="2"/>
    <x v="1"/>
    <x v="1"/>
    <x v="0"/>
    <x v="0"/>
    <x v="0"/>
    <x v="0"/>
    <x v="0"/>
    <x v="0"/>
    <x v="0"/>
    <x v="0"/>
    <x v="1"/>
    <x v="0"/>
    <x v="0"/>
    <x v="1"/>
    <x v="1"/>
    <x v="0"/>
  </r>
  <r>
    <x v="220"/>
    <s v="2025-10-20 14:35:42"/>
    <x v="0"/>
    <x v="1"/>
    <x v="0"/>
    <x v="1"/>
    <x v="0"/>
    <x v="0"/>
    <x v="1"/>
    <x v="2"/>
    <x v="0"/>
    <x v="2"/>
    <x v="0"/>
    <x v="2"/>
    <x v="2"/>
    <x v="0"/>
    <x v="3"/>
    <x v="1"/>
    <x v="3"/>
    <x v="1"/>
    <x v="0"/>
    <x v="0"/>
    <x v="0"/>
    <x v="0"/>
    <x v="0"/>
    <x v="2"/>
    <x v="2"/>
    <x v="1"/>
    <x v="0"/>
    <x v="1"/>
    <x v="0"/>
    <x v="1"/>
    <x v="2"/>
    <x v="0"/>
  </r>
  <r>
    <x v="221"/>
    <s v="2025-10-20 14:37:15"/>
    <x v="0"/>
    <x v="1"/>
    <x v="0"/>
    <x v="1"/>
    <x v="0"/>
    <x v="0"/>
    <x v="0"/>
    <x v="0"/>
    <x v="0"/>
    <x v="1"/>
    <x v="0"/>
    <x v="0"/>
    <x v="2"/>
    <x v="1"/>
    <x v="1"/>
    <x v="2"/>
    <x v="1"/>
    <x v="1"/>
    <x v="2"/>
    <x v="2"/>
    <x v="1"/>
    <x v="0"/>
    <x v="0"/>
    <x v="2"/>
    <x v="0"/>
    <x v="0"/>
    <x v="1"/>
    <x v="1"/>
    <x v="0"/>
    <x v="1"/>
    <x v="0"/>
    <x v="3"/>
  </r>
  <r>
    <x v="140"/>
    <s v="2025-10-20 14:42:49"/>
    <x v="0"/>
    <x v="1"/>
    <x v="0"/>
    <x v="0"/>
    <x v="1"/>
    <x v="1"/>
    <x v="1"/>
    <x v="2"/>
    <x v="0"/>
    <x v="1"/>
    <x v="0"/>
    <x v="1"/>
    <x v="1"/>
    <x v="2"/>
    <x v="2"/>
    <x v="3"/>
    <x v="2"/>
    <x v="0"/>
    <x v="3"/>
    <x v="1"/>
    <x v="1"/>
    <x v="0"/>
    <x v="0"/>
    <x v="2"/>
    <x v="3"/>
    <x v="1"/>
    <x v="1"/>
    <x v="0"/>
    <x v="2"/>
    <x v="3"/>
    <x v="1"/>
    <x v="0"/>
  </r>
  <r>
    <x v="222"/>
    <s v="2025-10-20 14:54:58"/>
    <x v="0"/>
    <x v="1"/>
    <x v="0"/>
    <x v="2"/>
    <x v="2"/>
    <x v="2"/>
    <x v="1"/>
    <x v="2"/>
    <x v="0"/>
    <x v="0"/>
    <x v="3"/>
    <x v="3"/>
    <x v="2"/>
    <x v="3"/>
    <x v="0"/>
    <x v="0"/>
    <x v="0"/>
    <x v="1"/>
    <x v="0"/>
    <x v="0"/>
    <x v="4"/>
    <x v="0"/>
    <x v="0"/>
    <x v="2"/>
    <x v="3"/>
    <x v="1"/>
    <x v="0"/>
    <x v="0"/>
    <x v="1"/>
    <x v="2"/>
    <x v="2"/>
    <x v="3"/>
  </r>
  <r>
    <x v="105"/>
    <s v="2025-10-20 14:55:23"/>
    <x v="0"/>
    <x v="0"/>
    <x v="1"/>
    <x v="0"/>
    <x v="0"/>
    <x v="0"/>
    <x v="1"/>
    <x v="2"/>
    <x v="0"/>
    <x v="1"/>
    <x v="2"/>
    <x v="0"/>
    <x v="2"/>
    <x v="0"/>
    <x v="3"/>
    <x v="1"/>
    <x v="1"/>
    <x v="1"/>
    <x v="1"/>
    <x v="1"/>
    <x v="1"/>
    <x v="0"/>
    <x v="0"/>
    <x v="2"/>
    <x v="3"/>
    <x v="1"/>
    <x v="1"/>
    <x v="1"/>
    <x v="0"/>
    <x v="0"/>
    <x v="1"/>
    <x v="0"/>
  </r>
  <r>
    <x v="223"/>
    <s v="2025-10-20 14:58:39"/>
    <x v="0"/>
    <x v="1"/>
    <x v="0"/>
    <x v="1"/>
    <x v="0"/>
    <x v="1"/>
    <x v="0"/>
    <x v="1"/>
    <x v="0"/>
    <x v="3"/>
    <x v="0"/>
    <x v="0"/>
    <x v="0"/>
    <x v="1"/>
    <x v="1"/>
    <x v="2"/>
    <x v="1"/>
    <x v="2"/>
    <x v="2"/>
    <x v="1"/>
    <x v="1"/>
    <x v="0"/>
    <x v="0"/>
    <x v="0"/>
    <x v="0"/>
    <x v="0"/>
    <x v="1"/>
    <x v="1"/>
    <x v="0"/>
    <x v="1"/>
    <x v="1"/>
    <x v="0"/>
  </r>
  <r>
    <x v="224"/>
    <s v="2025-10-20 15:00:10"/>
    <x v="0"/>
    <x v="1"/>
    <x v="0"/>
    <x v="1"/>
    <x v="0"/>
    <x v="0"/>
    <x v="0"/>
    <x v="0"/>
    <x v="0"/>
    <x v="1"/>
    <x v="0"/>
    <x v="0"/>
    <x v="0"/>
    <x v="1"/>
    <x v="1"/>
    <x v="2"/>
    <x v="1"/>
    <x v="1"/>
    <x v="1"/>
    <x v="0"/>
    <x v="0"/>
    <x v="0"/>
    <x v="0"/>
    <x v="3"/>
    <x v="3"/>
    <x v="2"/>
    <x v="1"/>
    <x v="1"/>
    <x v="0"/>
    <x v="1"/>
    <x v="1"/>
    <x v="0"/>
  </r>
  <r>
    <x v="225"/>
    <s v="2025-10-20 15:00:52"/>
    <x v="0"/>
    <x v="1"/>
    <x v="0"/>
    <x v="1"/>
    <x v="1"/>
    <x v="1"/>
    <x v="3"/>
    <x v="0"/>
    <x v="0"/>
    <x v="3"/>
    <x v="0"/>
    <x v="1"/>
    <x v="1"/>
    <x v="2"/>
    <x v="2"/>
    <x v="2"/>
    <x v="2"/>
    <x v="3"/>
    <x v="2"/>
    <x v="0"/>
    <x v="0"/>
    <x v="0"/>
    <x v="0"/>
    <x v="0"/>
    <x v="0"/>
    <x v="0"/>
    <x v="2"/>
    <x v="0"/>
    <x v="2"/>
    <x v="3"/>
    <x v="1"/>
    <x v="0"/>
  </r>
  <r>
    <x v="226"/>
    <s v="2025-10-20 15:04:49"/>
    <x v="0"/>
    <x v="1"/>
    <x v="0"/>
    <x v="0"/>
    <x v="0"/>
    <x v="0"/>
    <x v="0"/>
    <x v="0"/>
    <x v="0"/>
    <x v="1"/>
    <x v="0"/>
    <x v="0"/>
    <x v="0"/>
    <x v="1"/>
    <x v="1"/>
    <x v="1"/>
    <x v="1"/>
    <x v="1"/>
    <x v="1"/>
    <x v="0"/>
    <x v="0"/>
    <x v="0"/>
    <x v="0"/>
    <x v="2"/>
    <x v="2"/>
    <x v="1"/>
    <x v="1"/>
    <x v="1"/>
    <x v="0"/>
    <x v="1"/>
    <x v="1"/>
    <x v="0"/>
  </r>
  <r>
    <x v="114"/>
    <s v="2025-10-20 15:17:04"/>
    <x v="0"/>
    <x v="0"/>
    <x v="1"/>
    <x v="0"/>
    <x v="0"/>
    <x v="2"/>
    <x v="1"/>
    <x v="0"/>
    <x v="0"/>
    <x v="1"/>
    <x v="2"/>
    <x v="0"/>
    <x v="1"/>
    <x v="0"/>
    <x v="3"/>
    <x v="2"/>
    <x v="1"/>
    <x v="0"/>
    <x v="0"/>
    <x v="1"/>
    <x v="1"/>
    <x v="0"/>
    <x v="0"/>
    <x v="2"/>
    <x v="2"/>
    <x v="1"/>
    <x v="1"/>
    <x v="2"/>
    <x v="3"/>
    <x v="0"/>
    <x v="0"/>
    <x v="1"/>
  </r>
  <r>
    <x v="227"/>
    <s v="2025-10-20 15:32:27"/>
    <x v="0"/>
    <x v="1"/>
    <x v="0"/>
    <x v="1"/>
    <x v="1"/>
    <x v="0"/>
    <x v="3"/>
    <x v="0"/>
    <x v="0"/>
    <x v="2"/>
    <x v="0"/>
    <x v="1"/>
    <x v="0"/>
    <x v="1"/>
    <x v="1"/>
    <x v="0"/>
    <x v="2"/>
    <x v="1"/>
    <x v="0"/>
    <x v="2"/>
    <x v="1"/>
    <x v="0"/>
    <x v="0"/>
    <x v="0"/>
    <x v="0"/>
    <x v="0"/>
    <x v="2"/>
    <x v="0"/>
    <x v="0"/>
    <x v="0"/>
    <x v="2"/>
    <x v="0"/>
  </r>
  <r>
    <x v="228"/>
    <s v="2025-10-20 15:45:42"/>
    <x v="0"/>
    <x v="0"/>
    <x v="0"/>
    <x v="0"/>
    <x v="0"/>
    <x v="0"/>
    <x v="0"/>
    <x v="0"/>
    <x v="0"/>
    <x v="1"/>
    <x v="0"/>
    <x v="0"/>
    <x v="0"/>
    <x v="1"/>
    <x v="1"/>
    <x v="2"/>
    <x v="1"/>
    <x v="1"/>
    <x v="0"/>
    <x v="0"/>
    <x v="0"/>
    <x v="0"/>
    <x v="0"/>
    <x v="2"/>
    <x v="2"/>
    <x v="1"/>
    <x v="1"/>
    <x v="1"/>
    <x v="3"/>
    <x v="0"/>
    <x v="0"/>
    <x v="0"/>
  </r>
  <r>
    <x v="229"/>
    <s v="2025-10-20 15:57:12"/>
    <x v="0"/>
    <x v="1"/>
    <x v="0"/>
    <x v="0"/>
    <x v="0"/>
    <x v="0"/>
    <x v="3"/>
    <x v="0"/>
    <x v="0"/>
    <x v="1"/>
    <x v="0"/>
    <x v="1"/>
    <x v="1"/>
    <x v="1"/>
    <x v="1"/>
    <x v="2"/>
    <x v="1"/>
    <x v="1"/>
    <x v="1"/>
    <x v="0"/>
    <x v="0"/>
    <x v="0"/>
    <x v="0"/>
    <x v="2"/>
    <x v="2"/>
    <x v="1"/>
    <x v="1"/>
    <x v="1"/>
    <x v="0"/>
    <x v="1"/>
    <x v="2"/>
    <x v="0"/>
  </r>
  <r>
    <x v="230"/>
    <s v="2025-10-20 16:06:57"/>
    <x v="0"/>
    <x v="1"/>
    <x v="0"/>
    <x v="0"/>
    <x v="1"/>
    <x v="0"/>
    <x v="0"/>
    <x v="0"/>
    <x v="0"/>
    <x v="2"/>
    <x v="0"/>
    <x v="1"/>
    <x v="1"/>
    <x v="1"/>
    <x v="1"/>
    <x v="2"/>
    <x v="1"/>
    <x v="1"/>
    <x v="0"/>
    <x v="1"/>
    <x v="1"/>
    <x v="0"/>
    <x v="0"/>
    <x v="0"/>
    <x v="0"/>
    <x v="1"/>
    <x v="1"/>
    <x v="0"/>
    <x v="3"/>
    <x v="0"/>
    <x v="2"/>
    <x v="0"/>
  </r>
  <r>
    <x v="231"/>
    <s v="2025-10-20 16:13:21"/>
    <x v="0"/>
    <x v="1"/>
    <x v="0"/>
    <x v="1"/>
    <x v="1"/>
    <x v="1"/>
    <x v="0"/>
    <x v="0"/>
    <x v="0"/>
    <x v="1"/>
    <x v="0"/>
    <x v="0"/>
    <x v="0"/>
    <x v="1"/>
    <x v="2"/>
    <x v="2"/>
    <x v="1"/>
    <x v="2"/>
    <x v="1"/>
    <x v="0"/>
    <x v="0"/>
    <x v="0"/>
    <x v="0"/>
    <x v="0"/>
    <x v="0"/>
    <x v="0"/>
    <x v="1"/>
    <x v="1"/>
    <x v="2"/>
    <x v="3"/>
    <x v="0"/>
    <x v="1"/>
  </r>
  <r>
    <x v="232"/>
    <s v="2025-10-20 16:33:13"/>
    <x v="0"/>
    <x v="1"/>
    <x v="0"/>
    <x v="0"/>
    <x v="0"/>
    <x v="0"/>
    <x v="0"/>
    <x v="0"/>
    <x v="0"/>
    <x v="1"/>
    <x v="0"/>
    <x v="0"/>
    <x v="0"/>
    <x v="1"/>
    <x v="1"/>
    <x v="2"/>
    <x v="1"/>
    <x v="1"/>
    <x v="1"/>
    <x v="1"/>
    <x v="1"/>
    <x v="0"/>
    <x v="0"/>
    <x v="2"/>
    <x v="2"/>
    <x v="1"/>
    <x v="1"/>
    <x v="1"/>
    <x v="0"/>
    <x v="0"/>
    <x v="2"/>
    <x v="0"/>
  </r>
  <r>
    <x v="233"/>
    <s v="2025-10-20 17:22:50"/>
    <x v="0"/>
    <x v="1"/>
    <x v="0"/>
    <x v="1"/>
    <x v="0"/>
    <x v="0"/>
    <x v="1"/>
    <x v="2"/>
    <x v="1"/>
    <x v="1"/>
    <x v="0"/>
    <x v="1"/>
    <x v="1"/>
    <x v="1"/>
    <x v="1"/>
    <x v="2"/>
    <x v="3"/>
    <x v="2"/>
    <x v="0"/>
    <x v="0"/>
    <x v="0"/>
    <x v="0"/>
    <x v="0"/>
    <x v="0"/>
    <x v="0"/>
    <x v="1"/>
    <x v="2"/>
    <x v="1"/>
    <x v="0"/>
    <x v="1"/>
    <x v="1"/>
    <x v="0"/>
  </r>
  <r>
    <x v="234"/>
    <s v="2025-10-20 17:53:31"/>
    <x v="0"/>
    <x v="0"/>
    <x v="0"/>
    <x v="1"/>
    <x v="2"/>
    <x v="0"/>
    <x v="1"/>
    <x v="0"/>
    <x v="0"/>
    <x v="2"/>
    <x v="2"/>
    <x v="2"/>
    <x v="3"/>
    <x v="0"/>
    <x v="3"/>
    <x v="1"/>
    <x v="3"/>
    <x v="0"/>
    <x v="0"/>
    <x v="1"/>
    <x v="1"/>
    <x v="0"/>
    <x v="0"/>
    <x v="0"/>
    <x v="3"/>
    <x v="1"/>
    <x v="0"/>
    <x v="1"/>
    <x v="3"/>
    <x v="0"/>
    <x v="2"/>
    <x v="3"/>
  </r>
  <r>
    <x v="235"/>
    <s v="2025-10-20 17:56:16"/>
    <x v="0"/>
    <x v="1"/>
    <x v="0"/>
    <x v="0"/>
    <x v="0"/>
    <x v="0"/>
    <x v="0"/>
    <x v="0"/>
    <x v="0"/>
    <x v="1"/>
    <x v="0"/>
    <x v="0"/>
    <x v="0"/>
    <x v="1"/>
    <x v="1"/>
    <x v="2"/>
    <x v="2"/>
    <x v="2"/>
    <x v="1"/>
    <x v="1"/>
    <x v="1"/>
    <x v="1"/>
    <x v="4"/>
    <x v="0"/>
    <x v="0"/>
    <x v="0"/>
    <x v="1"/>
    <x v="0"/>
    <x v="0"/>
    <x v="1"/>
    <x v="2"/>
    <x v="0"/>
  </r>
  <r>
    <x v="75"/>
    <s v="2025-10-20 18:34:10"/>
    <x v="0"/>
    <x v="0"/>
    <x v="1"/>
    <x v="1"/>
    <x v="0"/>
    <x v="0"/>
    <x v="0"/>
    <x v="0"/>
    <x v="0"/>
    <x v="0"/>
    <x v="2"/>
    <x v="0"/>
    <x v="1"/>
    <x v="1"/>
    <x v="1"/>
    <x v="2"/>
    <x v="1"/>
    <x v="1"/>
    <x v="1"/>
    <x v="1"/>
    <x v="1"/>
    <x v="0"/>
    <x v="0"/>
    <x v="2"/>
    <x v="2"/>
    <x v="1"/>
    <x v="0"/>
    <x v="1"/>
    <x v="0"/>
    <x v="0"/>
    <x v="0"/>
    <x v="0"/>
  </r>
  <r>
    <x v="236"/>
    <s v="2025-10-20 18:40:44"/>
    <x v="0"/>
    <x v="0"/>
    <x v="0"/>
    <x v="1"/>
    <x v="1"/>
    <x v="1"/>
    <x v="1"/>
    <x v="2"/>
    <x v="0"/>
    <x v="1"/>
    <x v="0"/>
    <x v="0"/>
    <x v="0"/>
    <x v="0"/>
    <x v="2"/>
    <x v="3"/>
    <x v="1"/>
    <x v="1"/>
    <x v="1"/>
    <x v="1"/>
    <x v="1"/>
    <x v="0"/>
    <x v="0"/>
    <x v="2"/>
    <x v="2"/>
    <x v="2"/>
    <x v="0"/>
    <x v="2"/>
    <x v="0"/>
    <x v="0"/>
    <x v="1"/>
    <x v="1"/>
  </r>
  <r>
    <x v="237"/>
    <s v="2025-10-20 19:08:58"/>
    <x v="0"/>
    <x v="1"/>
    <x v="0"/>
    <x v="0"/>
    <x v="0"/>
    <x v="0"/>
    <x v="0"/>
    <x v="0"/>
    <x v="1"/>
    <x v="0"/>
    <x v="2"/>
    <x v="0"/>
    <x v="2"/>
    <x v="1"/>
    <x v="0"/>
    <x v="1"/>
    <x v="3"/>
    <x v="2"/>
    <x v="0"/>
    <x v="1"/>
    <x v="1"/>
    <x v="0"/>
    <x v="0"/>
    <x v="2"/>
    <x v="2"/>
    <x v="1"/>
    <x v="1"/>
    <x v="1"/>
    <x v="3"/>
    <x v="2"/>
    <x v="3"/>
    <x v="3"/>
  </r>
  <r>
    <x v="238"/>
    <s v="2025-10-20 19:26:21"/>
    <x v="0"/>
    <x v="1"/>
    <x v="1"/>
    <x v="1"/>
    <x v="0"/>
    <x v="0"/>
    <x v="0"/>
    <x v="0"/>
    <x v="0"/>
    <x v="1"/>
    <x v="0"/>
    <x v="1"/>
    <x v="1"/>
    <x v="2"/>
    <x v="2"/>
    <x v="2"/>
    <x v="3"/>
    <x v="1"/>
    <x v="1"/>
    <x v="1"/>
    <x v="1"/>
    <x v="0"/>
    <x v="0"/>
    <x v="0"/>
    <x v="0"/>
    <x v="1"/>
    <x v="2"/>
    <x v="0"/>
    <x v="2"/>
    <x v="3"/>
    <x v="2"/>
    <x v="0"/>
  </r>
  <r>
    <x v="239"/>
    <s v="2025-10-20 20:44:11"/>
    <x v="0"/>
    <x v="1"/>
    <x v="0"/>
    <x v="1"/>
    <x v="1"/>
    <x v="0"/>
    <x v="0"/>
    <x v="0"/>
    <x v="0"/>
    <x v="3"/>
    <x v="0"/>
    <x v="0"/>
    <x v="0"/>
    <x v="1"/>
    <x v="1"/>
    <x v="2"/>
    <x v="3"/>
    <x v="1"/>
    <x v="1"/>
    <x v="0"/>
    <x v="0"/>
    <x v="0"/>
    <x v="0"/>
    <x v="0"/>
    <x v="0"/>
    <x v="0"/>
    <x v="2"/>
    <x v="0"/>
    <x v="2"/>
    <x v="3"/>
    <x v="1"/>
    <x v="0"/>
  </r>
  <r>
    <x v="240"/>
    <s v="2025-10-20 20:49:41"/>
    <x v="0"/>
    <x v="1"/>
    <x v="0"/>
    <x v="0"/>
    <x v="0"/>
    <x v="0"/>
    <x v="1"/>
    <x v="2"/>
    <x v="0"/>
    <x v="1"/>
    <x v="0"/>
    <x v="0"/>
    <x v="0"/>
    <x v="0"/>
    <x v="1"/>
    <x v="2"/>
    <x v="3"/>
    <x v="0"/>
    <x v="1"/>
    <x v="0"/>
    <x v="0"/>
    <x v="0"/>
    <x v="0"/>
    <x v="2"/>
    <x v="2"/>
    <x v="1"/>
    <x v="1"/>
    <x v="1"/>
    <x v="0"/>
    <x v="1"/>
    <x v="0"/>
    <x v="0"/>
  </r>
  <r>
    <x v="241"/>
    <s v="2025-10-20 21:56:31"/>
    <x v="0"/>
    <x v="1"/>
    <x v="0"/>
    <x v="1"/>
    <x v="0"/>
    <x v="0"/>
    <x v="0"/>
    <x v="0"/>
    <x v="0"/>
    <x v="1"/>
    <x v="0"/>
    <x v="0"/>
    <x v="0"/>
    <x v="0"/>
    <x v="1"/>
    <x v="2"/>
    <x v="3"/>
    <x v="2"/>
    <x v="1"/>
    <x v="1"/>
    <x v="1"/>
    <x v="0"/>
    <x v="0"/>
    <x v="2"/>
    <x v="2"/>
    <x v="1"/>
    <x v="1"/>
    <x v="1"/>
    <x v="0"/>
    <x v="1"/>
    <x v="2"/>
    <x v="0"/>
  </r>
  <r>
    <x v="242"/>
    <s v="2025-10-20 22:02:30"/>
    <x v="0"/>
    <x v="1"/>
    <x v="0"/>
    <x v="0"/>
    <x v="0"/>
    <x v="1"/>
    <x v="0"/>
    <x v="0"/>
    <x v="0"/>
    <x v="1"/>
    <x v="0"/>
    <x v="0"/>
    <x v="0"/>
    <x v="1"/>
    <x v="1"/>
    <x v="2"/>
    <x v="1"/>
    <x v="1"/>
    <x v="1"/>
    <x v="0"/>
    <x v="0"/>
    <x v="0"/>
    <x v="0"/>
    <x v="2"/>
    <x v="2"/>
    <x v="1"/>
    <x v="1"/>
    <x v="1"/>
    <x v="0"/>
    <x v="1"/>
    <x v="1"/>
    <x v="0"/>
  </r>
  <r>
    <x v="243"/>
    <s v="2025-10-20 22:58:07"/>
    <x v="0"/>
    <x v="1"/>
    <x v="0"/>
    <x v="1"/>
    <x v="1"/>
    <x v="1"/>
    <x v="3"/>
    <x v="1"/>
    <x v="0"/>
    <x v="1"/>
    <x v="0"/>
    <x v="0"/>
    <x v="0"/>
    <x v="1"/>
    <x v="1"/>
    <x v="2"/>
    <x v="1"/>
    <x v="2"/>
    <x v="1"/>
    <x v="1"/>
    <x v="1"/>
    <x v="0"/>
    <x v="0"/>
    <x v="0"/>
    <x v="0"/>
    <x v="0"/>
    <x v="1"/>
    <x v="0"/>
    <x v="2"/>
    <x v="3"/>
    <x v="0"/>
    <x v="0"/>
  </r>
  <r>
    <x v="244"/>
    <s v="2025-10-21 01:52:37"/>
    <x v="0"/>
    <x v="1"/>
    <x v="0"/>
    <x v="1"/>
    <x v="0"/>
    <x v="1"/>
    <x v="1"/>
    <x v="2"/>
    <x v="0"/>
    <x v="2"/>
    <x v="0"/>
    <x v="0"/>
    <x v="0"/>
    <x v="0"/>
    <x v="1"/>
    <x v="1"/>
    <x v="3"/>
    <x v="1"/>
    <x v="0"/>
    <x v="0"/>
    <x v="0"/>
    <x v="0"/>
    <x v="0"/>
    <x v="0"/>
    <x v="0"/>
    <x v="0"/>
    <x v="0"/>
    <x v="0"/>
    <x v="3"/>
    <x v="1"/>
    <x v="2"/>
    <x v="0"/>
  </r>
  <r>
    <x v="245"/>
    <s v="2025-10-21 11:23:43"/>
    <x v="0"/>
    <x v="1"/>
    <x v="0"/>
    <x v="1"/>
    <x v="1"/>
    <x v="1"/>
    <x v="0"/>
    <x v="0"/>
    <x v="0"/>
    <x v="2"/>
    <x v="0"/>
    <x v="0"/>
    <x v="0"/>
    <x v="1"/>
    <x v="1"/>
    <x v="2"/>
    <x v="1"/>
    <x v="1"/>
    <x v="1"/>
    <x v="0"/>
    <x v="0"/>
    <x v="0"/>
    <x v="0"/>
    <x v="2"/>
    <x v="2"/>
    <x v="1"/>
    <x v="2"/>
    <x v="1"/>
    <x v="0"/>
    <x v="1"/>
    <x v="1"/>
    <x v="0"/>
  </r>
  <r>
    <x v="246"/>
    <s v="2025-10-21 12:37:14"/>
    <x v="0"/>
    <x v="1"/>
    <x v="0"/>
    <x v="0"/>
    <x v="0"/>
    <x v="0"/>
    <x v="0"/>
    <x v="0"/>
    <x v="0"/>
    <x v="1"/>
    <x v="2"/>
    <x v="0"/>
    <x v="2"/>
    <x v="0"/>
    <x v="3"/>
    <x v="1"/>
    <x v="1"/>
    <x v="0"/>
    <x v="0"/>
    <x v="1"/>
    <x v="1"/>
    <x v="0"/>
    <x v="0"/>
    <x v="2"/>
    <x v="2"/>
    <x v="1"/>
    <x v="0"/>
    <x v="1"/>
    <x v="0"/>
    <x v="1"/>
    <x v="2"/>
    <x v="0"/>
  </r>
  <r>
    <x v="247"/>
    <s v="2025-10-21 12:54:16"/>
    <x v="0"/>
    <x v="1"/>
    <x v="0"/>
    <x v="1"/>
    <x v="0"/>
    <x v="1"/>
    <x v="0"/>
    <x v="0"/>
    <x v="0"/>
    <x v="1"/>
    <x v="0"/>
    <x v="0"/>
    <x v="0"/>
    <x v="0"/>
    <x v="1"/>
    <x v="2"/>
    <x v="3"/>
    <x v="1"/>
    <x v="0"/>
    <x v="1"/>
    <x v="1"/>
    <x v="0"/>
    <x v="0"/>
    <x v="2"/>
    <x v="2"/>
    <x v="2"/>
    <x v="1"/>
    <x v="1"/>
    <x v="0"/>
    <x v="1"/>
    <x v="1"/>
    <x v="0"/>
  </r>
  <r>
    <x v="248"/>
    <s v="2025-10-21 13:00:53"/>
    <x v="0"/>
    <x v="1"/>
    <x v="0"/>
    <x v="1"/>
    <x v="0"/>
    <x v="1"/>
    <x v="2"/>
    <x v="2"/>
    <x v="0"/>
    <x v="0"/>
    <x v="3"/>
    <x v="1"/>
    <x v="1"/>
    <x v="0"/>
    <x v="0"/>
    <x v="0"/>
    <x v="0"/>
    <x v="1"/>
    <x v="3"/>
    <x v="2"/>
    <x v="1"/>
    <x v="0"/>
    <x v="0"/>
    <x v="0"/>
    <x v="0"/>
    <x v="0"/>
    <x v="0"/>
    <x v="2"/>
    <x v="1"/>
    <x v="2"/>
    <x v="2"/>
    <x v="0"/>
  </r>
  <r>
    <x v="81"/>
    <s v="2025-10-21 13:17:17"/>
    <x v="0"/>
    <x v="1"/>
    <x v="0"/>
    <x v="2"/>
    <x v="2"/>
    <x v="2"/>
    <x v="1"/>
    <x v="2"/>
    <x v="0"/>
    <x v="1"/>
    <x v="0"/>
    <x v="0"/>
    <x v="0"/>
    <x v="0"/>
    <x v="3"/>
    <x v="1"/>
    <x v="3"/>
    <x v="1"/>
    <x v="0"/>
    <x v="1"/>
    <x v="1"/>
    <x v="0"/>
    <x v="0"/>
    <x v="3"/>
    <x v="3"/>
    <x v="2"/>
    <x v="0"/>
    <x v="1"/>
    <x v="3"/>
    <x v="0"/>
    <x v="2"/>
    <x v="0"/>
  </r>
  <r>
    <x v="249"/>
    <s v="2025-10-21 13:17:30"/>
    <x v="0"/>
    <x v="1"/>
    <x v="0"/>
    <x v="0"/>
    <x v="0"/>
    <x v="0"/>
    <x v="0"/>
    <x v="0"/>
    <x v="0"/>
    <x v="1"/>
    <x v="0"/>
    <x v="0"/>
    <x v="0"/>
    <x v="0"/>
    <x v="3"/>
    <x v="1"/>
    <x v="3"/>
    <x v="1"/>
    <x v="1"/>
    <x v="0"/>
    <x v="0"/>
    <x v="0"/>
    <x v="0"/>
    <x v="2"/>
    <x v="2"/>
    <x v="1"/>
    <x v="1"/>
    <x v="1"/>
    <x v="0"/>
    <x v="1"/>
    <x v="2"/>
    <x v="0"/>
  </r>
  <r>
    <x v="250"/>
    <s v="2025-10-21 13:27:56"/>
    <x v="0"/>
    <x v="1"/>
    <x v="0"/>
    <x v="1"/>
    <x v="1"/>
    <x v="1"/>
    <x v="0"/>
    <x v="0"/>
    <x v="0"/>
    <x v="1"/>
    <x v="0"/>
    <x v="1"/>
    <x v="0"/>
    <x v="1"/>
    <x v="1"/>
    <x v="2"/>
    <x v="1"/>
    <x v="1"/>
    <x v="1"/>
    <x v="1"/>
    <x v="1"/>
    <x v="0"/>
    <x v="0"/>
    <x v="2"/>
    <x v="0"/>
    <x v="2"/>
    <x v="1"/>
    <x v="0"/>
    <x v="2"/>
    <x v="3"/>
    <x v="1"/>
    <x v="0"/>
  </r>
  <r>
    <x v="251"/>
    <s v="2025-10-21 13:47:00"/>
    <x v="0"/>
    <x v="1"/>
    <x v="0"/>
    <x v="1"/>
    <x v="1"/>
    <x v="1"/>
    <x v="1"/>
    <x v="2"/>
    <x v="0"/>
    <x v="1"/>
    <x v="0"/>
    <x v="1"/>
    <x v="2"/>
    <x v="0"/>
    <x v="3"/>
    <x v="1"/>
    <x v="3"/>
    <x v="1"/>
    <x v="0"/>
    <x v="0"/>
    <x v="0"/>
    <x v="0"/>
    <x v="0"/>
    <x v="0"/>
    <x v="0"/>
    <x v="1"/>
    <x v="1"/>
    <x v="1"/>
    <x v="0"/>
    <x v="1"/>
    <x v="2"/>
    <x v="0"/>
  </r>
  <r>
    <x v="252"/>
    <s v="2025-10-21 14:49:43"/>
    <x v="0"/>
    <x v="0"/>
    <x v="0"/>
    <x v="0"/>
    <x v="0"/>
    <x v="0"/>
    <x v="2"/>
    <x v="3"/>
    <x v="3"/>
    <x v="1"/>
    <x v="0"/>
    <x v="2"/>
    <x v="0"/>
    <x v="0"/>
    <x v="3"/>
    <x v="1"/>
    <x v="1"/>
    <x v="1"/>
    <x v="0"/>
    <x v="1"/>
    <x v="1"/>
    <x v="0"/>
    <x v="0"/>
    <x v="0"/>
    <x v="0"/>
    <x v="1"/>
    <x v="1"/>
    <x v="1"/>
    <x v="2"/>
    <x v="1"/>
    <x v="1"/>
    <x v="1"/>
  </r>
  <r>
    <x v="253"/>
    <s v="2025-10-21 14:49:50"/>
    <x v="0"/>
    <x v="1"/>
    <x v="0"/>
    <x v="1"/>
    <x v="1"/>
    <x v="1"/>
    <x v="3"/>
    <x v="0"/>
    <x v="0"/>
    <x v="3"/>
    <x v="1"/>
    <x v="1"/>
    <x v="0"/>
    <x v="0"/>
    <x v="2"/>
    <x v="1"/>
    <x v="2"/>
    <x v="1"/>
    <x v="2"/>
    <x v="1"/>
    <x v="1"/>
    <x v="0"/>
    <x v="0"/>
    <x v="0"/>
    <x v="0"/>
    <x v="0"/>
    <x v="2"/>
    <x v="0"/>
    <x v="2"/>
    <x v="3"/>
    <x v="1"/>
    <x v="2"/>
  </r>
  <r>
    <x v="254"/>
    <s v="2025-10-21 14:49:59"/>
    <x v="0"/>
    <x v="1"/>
    <x v="0"/>
    <x v="0"/>
    <x v="0"/>
    <x v="0"/>
    <x v="1"/>
    <x v="2"/>
    <x v="0"/>
    <x v="2"/>
    <x v="0"/>
    <x v="2"/>
    <x v="0"/>
    <x v="0"/>
    <x v="1"/>
    <x v="2"/>
    <x v="3"/>
    <x v="0"/>
    <x v="1"/>
    <x v="2"/>
    <x v="1"/>
    <x v="1"/>
    <x v="1"/>
    <x v="1"/>
    <x v="0"/>
    <x v="2"/>
    <x v="1"/>
    <x v="1"/>
    <x v="1"/>
    <x v="0"/>
    <x v="1"/>
    <x v="0"/>
  </r>
  <r>
    <x v="253"/>
    <s v="2025-10-21 14:51:01"/>
    <x v="0"/>
    <x v="1"/>
    <x v="0"/>
    <x v="1"/>
    <x v="1"/>
    <x v="1"/>
    <x v="0"/>
    <x v="0"/>
    <x v="0"/>
    <x v="1"/>
    <x v="1"/>
    <x v="1"/>
    <x v="0"/>
    <x v="1"/>
    <x v="1"/>
    <x v="3"/>
    <x v="1"/>
    <x v="2"/>
    <x v="2"/>
    <x v="0"/>
    <x v="3"/>
    <x v="0"/>
    <x v="0"/>
    <x v="0"/>
    <x v="0"/>
    <x v="0"/>
    <x v="1"/>
    <x v="0"/>
    <x v="2"/>
    <x v="1"/>
    <x v="1"/>
    <x v="0"/>
  </r>
  <r>
    <x v="255"/>
    <s v="2025-10-21 19:05:08"/>
    <x v="0"/>
    <x v="1"/>
    <x v="0"/>
    <x v="1"/>
    <x v="1"/>
    <x v="0"/>
    <x v="3"/>
    <x v="0"/>
    <x v="0"/>
    <x v="3"/>
    <x v="1"/>
    <x v="1"/>
    <x v="1"/>
    <x v="1"/>
    <x v="1"/>
    <x v="2"/>
    <x v="0"/>
    <x v="2"/>
    <x v="3"/>
    <x v="0"/>
    <x v="0"/>
    <x v="0"/>
    <x v="0"/>
    <x v="2"/>
    <x v="2"/>
    <x v="1"/>
    <x v="1"/>
    <x v="1"/>
    <x v="0"/>
    <x v="1"/>
    <x v="2"/>
    <x v="0"/>
  </r>
  <r>
    <x v="256"/>
    <s v="2025-10-21 15:30:34"/>
    <x v="0"/>
    <x v="1"/>
    <x v="0"/>
    <x v="1"/>
    <x v="1"/>
    <x v="0"/>
    <x v="1"/>
    <x v="2"/>
    <x v="0"/>
    <x v="1"/>
    <x v="0"/>
    <x v="0"/>
    <x v="0"/>
    <x v="1"/>
    <x v="1"/>
    <x v="2"/>
    <x v="1"/>
    <x v="1"/>
    <x v="1"/>
    <x v="1"/>
    <x v="1"/>
    <x v="0"/>
    <x v="0"/>
    <x v="0"/>
    <x v="0"/>
    <x v="0"/>
    <x v="1"/>
    <x v="1"/>
    <x v="0"/>
    <x v="1"/>
    <x v="1"/>
    <x v="0"/>
  </r>
  <r>
    <x v="257"/>
    <s v="2025-10-21 15:53:47"/>
    <x v="0"/>
    <x v="1"/>
    <x v="0"/>
    <x v="1"/>
    <x v="0"/>
    <x v="0"/>
    <x v="0"/>
    <x v="0"/>
    <x v="0"/>
    <x v="1"/>
    <x v="0"/>
    <x v="0"/>
    <x v="1"/>
    <x v="1"/>
    <x v="1"/>
    <x v="2"/>
    <x v="1"/>
    <x v="1"/>
    <x v="0"/>
    <x v="0"/>
    <x v="0"/>
    <x v="0"/>
    <x v="0"/>
    <x v="2"/>
    <x v="2"/>
    <x v="0"/>
    <x v="1"/>
    <x v="1"/>
    <x v="0"/>
    <x v="1"/>
    <x v="1"/>
    <x v="0"/>
  </r>
  <r>
    <x v="258"/>
    <s v="2025-10-21 16:30:01"/>
    <x v="0"/>
    <x v="1"/>
    <x v="0"/>
    <x v="0"/>
    <x v="0"/>
    <x v="0"/>
    <x v="0"/>
    <x v="0"/>
    <x v="0"/>
    <x v="2"/>
    <x v="2"/>
    <x v="0"/>
    <x v="0"/>
    <x v="0"/>
    <x v="3"/>
    <x v="1"/>
    <x v="3"/>
    <x v="1"/>
    <x v="1"/>
    <x v="1"/>
    <x v="1"/>
    <x v="0"/>
    <x v="0"/>
    <x v="0"/>
    <x v="0"/>
    <x v="0"/>
    <x v="3"/>
    <x v="1"/>
    <x v="0"/>
    <x v="0"/>
    <x v="2"/>
    <x v="0"/>
  </r>
  <r>
    <x v="259"/>
    <s v="2025-10-21 17:33:41"/>
    <x v="0"/>
    <x v="1"/>
    <x v="0"/>
    <x v="1"/>
    <x v="0"/>
    <x v="1"/>
    <x v="0"/>
    <x v="0"/>
    <x v="0"/>
    <x v="1"/>
    <x v="0"/>
    <x v="0"/>
    <x v="1"/>
    <x v="0"/>
    <x v="3"/>
    <x v="1"/>
    <x v="1"/>
    <x v="1"/>
    <x v="1"/>
    <x v="1"/>
    <x v="1"/>
    <x v="0"/>
    <x v="0"/>
    <x v="0"/>
    <x v="0"/>
    <x v="0"/>
    <x v="1"/>
    <x v="0"/>
    <x v="2"/>
    <x v="3"/>
    <x v="1"/>
    <x v="0"/>
  </r>
  <r>
    <x v="260"/>
    <s v="2025-10-21 17:38:42"/>
    <x v="0"/>
    <x v="1"/>
    <x v="2"/>
    <x v="1"/>
    <x v="1"/>
    <x v="0"/>
    <x v="1"/>
    <x v="0"/>
    <x v="0"/>
    <x v="1"/>
    <x v="0"/>
    <x v="0"/>
    <x v="0"/>
    <x v="1"/>
    <x v="1"/>
    <x v="2"/>
    <x v="3"/>
    <x v="1"/>
    <x v="0"/>
    <x v="0"/>
    <x v="0"/>
    <x v="0"/>
    <x v="0"/>
    <x v="2"/>
    <x v="2"/>
    <x v="1"/>
    <x v="1"/>
    <x v="1"/>
    <x v="0"/>
    <x v="1"/>
    <x v="1"/>
    <x v="0"/>
  </r>
  <r>
    <x v="261"/>
    <s v="2025-10-21 17:45:15"/>
    <x v="0"/>
    <x v="1"/>
    <x v="0"/>
    <x v="1"/>
    <x v="1"/>
    <x v="1"/>
    <x v="0"/>
    <x v="0"/>
    <x v="0"/>
    <x v="1"/>
    <x v="0"/>
    <x v="0"/>
    <x v="1"/>
    <x v="1"/>
    <x v="2"/>
    <x v="1"/>
    <x v="1"/>
    <x v="1"/>
    <x v="1"/>
    <x v="0"/>
    <x v="0"/>
    <x v="0"/>
    <x v="0"/>
    <x v="0"/>
    <x v="0"/>
    <x v="0"/>
    <x v="2"/>
    <x v="1"/>
    <x v="0"/>
    <x v="1"/>
    <x v="1"/>
    <x v="0"/>
  </r>
  <r>
    <x v="262"/>
    <s v="2025-10-21 17:53:53"/>
    <x v="0"/>
    <x v="1"/>
    <x v="0"/>
    <x v="1"/>
    <x v="1"/>
    <x v="1"/>
    <x v="2"/>
    <x v="0"/>
    <x v="0"/>
    <x v="3"/>
    <x v="0"/>
    <x v="0"/>
    <x v="0"/>
    <x v="0"/>
    <x v="1"/>
    <x v="1"/>
    <x v="1"/>
    <x v="1"/>
    <x v="1"/>
    <x v="0"/>
    <x v="0"/>
    <x v="0"/>
    <x v="0"/>
    <x v="0"/>
    <x v="0"/>
    <x v="0"/>
    <x v="1"/>
    <x v="1"/>
    <x v="2"/>
    <x v="3"/>
    <x v="1"/>
    <x v="0"/>
  </r>
  <r>
    <x v="263"/>
    <s v="2025-10-21 18:13:38"/>
    <x v="0"/>
    <x v="1"/>
    <x v="0"/>
    <x v="1"/>
    <x v="1"/>
    <x v="0"/>
    <x v="0"/>
    <x v="0"/>
    <x v="0"/>
    <x v="2"/>
    <x v="2"/>
    <x v="0"/>
    <x v="0"/>
    <x v="0"/>
    <x v="1"/>
    <x v="1"/>
    <x v="3"/>
    <x v="1"/>
    <x v="1"/>
    <x v="1"/>
    <x v="1"/>
    <x v="0"/>
    <x v="0"/>
    <x v="0"/>
    <x v="0"/>
    <x v="0"/>
    <x v="1"/>
    <x v="1"/>
    <x v="2"/>
    <x v="3"/>
    <x v="1"/>
    <x v="0"/>
  </r>
  <r>
    <x v="264"/>
    <s v="2025-10-21 18:17:16"/>
    <x v="0"/>
    <x v="1"/>
    <x v="0"/>
    <x v="1"/>
    <x v="1"/>
    <x v="1"/>
    <x v="3"/>
    <x v="1"/>
    <x v="0"/>
    <x v="0"/>
    <x v="0"/>
    <x v="1"/>
    <x v="1"/>
    <x v="0"/>
    <x v="2"/>
    <x v="3"/>
    <x v="2"/>
    <x v="2"/>
    <x v="2"/>
    <x v="0"/>
    <x v="3"/>
    <x v="0"/>
    <x v="0"/>
    <x v="0"/>
    <x v="0"/>
    <x v="0"/>
    <x v="2"/>
    <x v="0"/>
    <x v="2"/>
    <x v="3"/>
    <x v="1"/>
    <x v="0"/>
  </r>
  <r>
    <x v="213"/>
    <s v="2025-10-21 19:01:03"/>
    <x v="0"/>
    <x v="1"/>
    <x v="0"/>
    <x v="1"/>
    <x v="0"/>
    <x v="0"/>
    <x v="2"/>
    <x v="3"/>
    <x v="0"/>
    <x v="2"/>
    <x v="3"/>
    <x v="2"/>
    <x v="2"/>
    <x v="3"/>
    <x v="0"/>
    <x v="0"/>
    <x v="1"/>
    <x v="1"/>
    <x v="0"/>
    <x v="1"/>
    <x v="1"/>
    <x v="0"/>
    <x v="0"/>
    <x v="0"/>
    <x v="0"/>
    <x v="0"/>
    <x v="0"/>
    <x v="0"/>
    <x v="2"/>
    <x v="1"/>
    <x v="0"/>
    <x v="3"/>
  </r>
  <r>
    <x v="265"/>
    <s v="2025-10-21 19:34:56"/>
    <x v="0"/>
    <x v="0"/>
    <x v="0"/>
    <x v="0"/>
    <x v="0"/>
    <x v="0"/>
    <x v="1"/>
    <x v="2"/>
    <x v="0"/>
    <x v="0"/>
    <x v="3"/>
    <x v="0"/>
    <x v="0"/>
    <x v="0"/>
    <x v="3"/>
    <x v="1"/>
    <x v="0"/>
    <x v="1"/>
    <x v="0"/>
    <x v="2"/>
    <x v="1"/>
    <x v="0"/>
    <x v="0"/>
    <x v="0"/>
    <x v="0"/>
    <x v="0"/>
    <x v="0"/>
    <x v="0"/>
    <x v="3"/>
    <x v="0"/>
    <x v="0"/>
    <x v="1"/>
  </r>
  <r>
    <x v="266"/>
    <s v="2025-10-21 19:38:58"/>
    <x v="0"/>
    <x v="1"/>
    <x v="0"/>
    <x v="1"/>
    <x v="1"/>
    <x v="0"/>
    <x v="3"/>
    <x v="0"/>
    <x v="0"/>
    <x v="2"/>
    <x v="2"/>
    <x v="1"/>
    <x v="1"/>
    <x v="0"/>
    <x v="3"/>
    <x v="1"/>
    <x v="0"/>
    <x v="2"/>
    <x v="3"/>
    <x v="2"/>
    <x v="1"/>
    <x v="0"/>
    <x v="0"/>
    <x v="0"/>
    <x v="0"/>
    <x v="0"/>
    <x v="1"/>
    <x v="0"/>
    <x v="2"/>
    <x v="3"/>
    <x v="1"/>
    <x v="0"/>
  </r>
  <r>
    <x v="267"/>
    <s v="2025-10-21 20:37:10"/>
    <x v="0"/>
    <x v="1"/>
    <x v="0"/>
    <x v="0"/>
    <x v="0"/>
    <x v="0"/>
    <x v="0"/>
    <x v="0"/>
    <x v="0"/>
    <x v="1"/>
    <x v="0"/>
    <x v="0"/>
    <x v="2"/>
    <x v="1"/>
    <x v="3"/>
    <x v="2"/>
    <x v="1"/>
    <x v="0"/>
    <x v="0"/>
    <x v="0"/>
    <x v="2"/>
    <x v="0"/>
    <x v="0"/>
    <x v="0"/>
    <x v="0"/>
    <x v="0"/>
    <x v="1"/>
    <x v="0"/>
    <x v="0"/>
    <x v="1"/>
    <x v="2"/>
    <x v="0"/>
  </r>
  <r>
    <x v="268"/>
    <s v="2025-10-21 21:28:03"/>
    <x v="0"/>
    <x v="1"/>
    <x v="1"/>
    <x v="1"/>
    <x v="0"/>
    <x v="0"/>
    <x v="0"/>
    <x v="0"/>
    <x v="0"/>
    <x v="3"/>
    <x v="0"/>
    <x v="0"/>
    <x v="1"/>
    <x v="0"/>
    <x v="1"/>
    <x v="2"/>
    <x v="1"/>
    <x v="1"/>
    <x v="3"/>
    <x v="1"/>
    <x v="1"/>
    <x v="1"/>
    <x v="4"/>
    <x v="0"/>
    <x v="0"/>
    <x v="0"/>
    <x v="1"/>
    <x v="0"/>
    <x v="0"/>
    <x v="3"/>
    <x v="1"/>
    <x v="0"/>
  </r>
  <r>
    <x v="269"/>
    <s v="2025-10-21 21:36:13"/>
    <x v="0"/>
    <x v="0"/>
    <x v="1"/>
    <x v="0"/>
    <x v="0"/>
    <x v="0"/>
    <x v="1"/>
    <x v="2"/>
    <x v="1"/>
    <x v="2"/>
    <x v="2"/>
    <x v="2"/>
    <x v="0"/>
    <x v="0"/>
    <x v="3"/>
    <x v="1"/>
    <x v="3"/>
    <x v="1"/>
    <x v="0"/>
    <x v="0"/>
    <x v="0"/>
    <x v="0"/>
    <x v="0"/>
    <x v="0"/>
    <x v="0"/>
    <x v="0"/>
    <x v="1"/>
    <x v="0"/>
    <x v="3"/>
    <x v="2"/>
    <x v="0"/>
    <x v="0"/>
  </r>
  <r>
    <x v="270"/>
    <s v="2025-10-21 22:27:26"/>
    <x v="0"/>
    <x v="0"/>
    <x v="0"/>
    <x v="1"/>
    <x v="0"/>
    <x v="0"/>
    <x v="0"/>
    <x v="0"/>
    <x v="0"/>
    <x v="1"/>
    <x v="0"/>
    <x v="0"/>
    <x v="0"/>
    <x v="1"/>
    <x v="1"/>
    <x v="2"/>
    <x v="1"/>
    <x v="1"/>
    <x v="1"/>
    <x v="0"/>
    <x v="0"/>
    <x v="0"/>
    <x v="0"/>
    <x v="0"/>
    <x v="0"/>
    <x v="0"/>
    <x v="1"/>
    <x v="1"/>
    <x v="0"/>
    <x v="1"/>
    <x v="2"/>
    <x v="0"/>
  </r>
  <r>
    <x v="271"/>
    <s v="2025-10-22 18:51:37"/>
    <x v="0"/>
    <x v="1"/>
    <x v="0"/>
    <x v="1"/>
    <x v="1"/>
    <x v="1"/>
    <x v="0"/>
    <x v="0"/>
    <x v="0"/>
    <x v="1"/>
    <x v="0"/>
    <x v="0"/>
    <x v="0"/>
    <x v="0"/>
    <x v="1"/>
    <x v="2"/>
    <x v="1"/>
    <x v="1"/>
    <x v="0"/>
    <x v="1"/>
    <x v="1"/>
    <x v="1"/>
    <x v="1"/>
    <x v="0"/>
    <x v="0"/>
    <x v="1"/>
    <x v="0"/>
    <x v="1"/>
    <x v="0"/>
    <x v="0"/>
    <x v="2"/>
    <x v="1"/>
  </r>
  <r>
    <x v="272"/>
    <s v="2025-10-22 12:53:09"/>
    <x v="0"/>
    <x v="1"/>
    <x v="0"/>
    <x v="1"/>
    <x v="1"/>
    <x v="0"/>
    <x v="0"/>
    <x v="0"/>
    <x v="0"/>
    <x v="1"/>
    <x v="0"/>
    <x v="0"/>
    <x v="0"/>
    <x v="2"/>
    <x v="1"/>
    <x v="2"/>
    <x v="1"/>
    <x v="2"/>
    <x v="1"/>
    <x v="0"/>
    <x v="0"/>
    <x v="0"/>
    <x v="0"/>
    <x v="0"/>
    <x v="0"/>
    <x v="0"/>
    <x v="2"/>
    <x v="0"/>
    <x v="2"/>
    <x v="3"/>
    <x v="1"/>
    <x v="0"/>
  </r>
  <r>
    <x v="273"/>
    <s v="2025-10-22 13:06:46"/>
    <x v="0"/>
    <x v="1"/>
    <x v="0"/>
    <x v="1"/>
    <x v="0"/>
    <x v="0"/>
    <x v="0"/>
    <x v="2"/>
    <x v="0"/>
    <x v="1"/>
    <x v="0"/>
    <x v="0"/>
    <x v="0"/>
    <x v="0"/>
    <x v="3"/>
    <x v="1"/>
    <x v="3"/>
    <x v="1"/>
    <x v="0"/>
    <x v="0"/>
    <x v="0"/>
    <x v="0"/>
    <x v="0"/>
    <x v="0"/>
    <x v="0"/>
    <x v="0"/>
    <x v="1"/>
    <x v="0"/>
    <x v="0"/>
    <x v="1"/>
    <x v="2"/>
    <x v="0"/>
  </r>
  <r>
    <x v="274"/>
    <s v="2025-10-22 14:26:34"/>
    <x v="0"/>
    <x v="1"/>
    <x v="0"/>
    <x v="0"/>
    <x v="1"/>
    <x v="1"/>
    <x v="1"/>
    <x v="0"/>
    <x v="0"/>
    <x v="1"/>
    <x v="0"/>
    <x v="0"/>
    <x v="0"/>
    <x v="1"/>
    <x v="1"/>
    <x v="2"/>
    <x v="1"/>
    <x v="1"/>
    <x v="0"/>
    <x v="0"/>
    <x v="0"/>
    <x v="0"/>
    <x v="0"/>
    <x v="0"/>
    <x v="0"/>
    <x v="1"/>
    <x v="1"/>
    <x v="1"/>
    <x v="0"/>
    <x v="1"/>
    <x v="0"/>
    <x v="2"/>
  </r>
  <r>
    <x v="275"/>
    <s v="2025-10-22 15:23:35"/>
    <x v="0"/>
    <x v="1"/>
    <x v="1"/>
    <x v="1"/>
    <x v="2"/>
    <x v="0"/>
    <x v="1"/>
    <x v="2"/>
    <x v="0"/>
    <x v="1"/>
    <x v="0"/>
    <x v="0"/>
    <x v="2"/>
    <x v="0"/>
    <x v="1"/>
    <x v="3"/>
    <x v="2"/>
    <x v="3"/>
    <x v="0"/>
    <x v="1"/>
    <x v="1"/>
    <x v="0"/>
    <x v="0"/>
    <x v="2"/>
    <x v="2"/>
    <x v="1"/>
    <x v="1"/>
    <x v="2"/>
    <x v="3"/>
    <x v="0"/>
    <x v="0"/>
    <x v="0"/>
  </r>
  <r>
    <x v="276"/>
    <s v="2025-10-22 15:35:52"/>
    <x v="0"/>
    <x v="1"/>
    <x v="0"/>
    <x v="0"/>
    <x v="2"/>
    <x v="0"/>
    <x v="0"/>
    <x v="0"/>
    <x v="0"/>
    <x v="1"/>
    <x v="2"/>
    <x v="1"/>
    <x v="1"/>
    <x v="0"/>
    <x v="3"/>
    <x v="1"/>
    <x v="3"/>
    <x v="1"/>
    <x v="0"/>
    <x v="2"/>
    <x v="1"/>
    <x v="0"/>
    <x v="0"/>
    <x v="0"/>
    <x v="0"/>
    <x v="1"/>
    <x v="0"/>
    <x v="1"/>
    <x v="0"/>
    <x v="0"/>
    <x v="1"/>
    <x v="1"/>
  </r>
  <r>
    <x v="277"/>
    <s v="2025-10-22 15:47:11"/>
    <x v="0"/>
    <x v="1"/>
    <x v="0"/>
    <x v="0"/>
    <x v="1"/>
    <x v="1"/>
    <x v="3"/>
    <x v="0"/>
    <x v="0"/>
    <x v="1"/>
    <x v="1"/>
    <x v="1"/>
    <x v="1"/>
    <x v="0"/>
    <x v="3"/>
    <x v="2"/>
    <x v="1"/>
    <x v="2"/>
    <x v="2"/>
    <x v="0"/>
    <x v="0"/>
    <x v="0"/>
    <x v="0"/>
    <x v="0"/>
    <x v="0"/>
    <x v="0"/>
    <x v="1"/>
    <x v="1"/>
    <x v="2"/>
    <x v="1"/>
    <x v="2"/>
    <x v="1"/>
  </r>
  <r>
    <x v="278"/>
    <s v="2025-10-22 19:26:12"/>
    <x v="0"/>
    <x v="1"/>
    <x v="0"/>
    <x v="1"/>
    <x v="1"/>
    <x v="1"/>
    <x v="0"/>
    <x v="0"/>
    <x v="0"/>
    <x v="1"/>
    <x v="0"/>
    <x v="1"/>
    <x v="1"/>
    <x v="2"/>
    <x v="2"/>
    <x v="3"/>
    <x v="1"/>
    <x v="2"/>
    <x v="1"/>
    <x v="3"/>
    <x v="0"/>
    <x v="0"/>
    <x v="0"/>
    <x v="2"/>
    <x v="0"/>
    <x v="1"/>
    <x v="1"/>
    <x v="1"/>
    <x v="0"/>
    <x v="1"/>
    <x v="2"/>
    <x v="0"/>
  </r>
  <r>
    <x v="279"/>
    <s v="2025-10-22 19:28:18"/>
    <x v="0"/>
    <x v="0"/>
    <x v="1"/>
    <x v="1"/>
    <x v="2"/>
    <x v="0"/>
    <x v="1"/>
    <x v="2"/>
    <x v="0"/>
    <x v="2"/>
    <x v="2"/>
    <x v="2"/>
    <x v="2"/>
    <x v="0"/>
    <x v="3"/>
    <x v="1"/>
    <x v="1"/>
    <x v="0"/>
    <x v="0"/>
    <x v="1"/>
    <x v="1"/>
    <x v="0"/>
    <x v="0"/>
    <x v="2"/>
    <x v="3"/>
    <x v="1"/>
    <x v="1"/>
    <x v="1"/>
    <x v="3"/>
    <x v="0"/>
    <x v="0"/>
    <x v="0"/>
  </r>
  <r>
    <x v="280"/>
    <s v="2025-10-22 19:34:06"/>
    <x v="0"/>
    <x v="1"/>
    <x v="0"/>
    <x v="1"/>
    <x v="1"/>
    <x v="1"/>
    <x v="0"/>
    <x v="0"/>
    <x v="0"/>
    <x v="1"/>
    <x v="0"/>
    <x v="0"/>
    <x v="0"/>
    <x v="1"/>
    <x v="1"/>
    <x v="2"/>
    <x v="1"/>
    <x v="2"/>
    <x v="2"/>
    <x v="0"/>
    <x v="0"/>
    <x v="0"/>
    <x v="0"/>
    <x v="2"/>
    <x v="2"/>
    <x v="1"/>
    <x v="1"/>
    <x v="1"/>
    <x v="0"/>
    <x v="1"/>
    <x v="1"/>
    <x v="0"/>
  </r>
  <r>
    <x v="281"/>
    <s v="2025-10-22 20:05:57"/>
    <x v="0"/>
    <x v="1"/>
    <x v="0"/>
    <x v="1"/>
    <x v="2"/>
    <x v="0"/>
    <x v="0"/>
    <x v="0"/>
    <x v="0"/>
    <x v="0"/>
    <x v="2"/>
    <x v="0"/>
    <x v="0"/>
    <x v="3"/>
    <x v="0"/>
    <x v="0"/>
    <x v="2"/>
    <x v="2"/>
    <x v="0"/>
    <x v="2"/>
    <x v="1"/>
    <x v="1"/>
    <x v="3"/>
    <x v="0"/>
    <x v="0"/>
    <x v="3"/>
    <x v="3"/>
    <x v="1"/>
    <x v="2"/>
    <x v="3"/>
    <x v="1"/>
    <x v="0"/>
  </r>
  <r>
    <x v="282"/>
    <s v="2025-10-23 10:18:22"/>
    <x v="0"/>
    <x v="1"/>
    <x v="1"/>
    <x v="2"/>
    <x v="0"/>
    <x v="0"/>
    <x v="1"/>
    <x v="0"/>
    <x v="0"/>
    <x v="1"/>
    <x v="2"/>
    <x v="0"/>
    <x v="1"/>
    <x v="0"/>
    <x v="1"/>
    <x v="1"/>
    <x v="1"/>
    <x v="1"/>
    <x v="2"/>
    <x v="0"/>
    <x v="0"/>
    <x v="0"/>
    <x v="0"/>
    <x v="0"/>
    <x v="0"/>
    <x v="0"/>
    <x v="0"/>
    <x v="0"/>
    <x v="0"/>
    <x v="1"/>
    <x v="1"/>
    <x v="0"/>
  </r>
  <r>
    <x v="283"/>
    <s v="2025-10-23 11:35:01"/>
    <x v="0"/>
    <x v="0"/>
    <x v="1"/>
    <x v="0"/>
    <x v="0"/>
    <x v="0"/>
    <x v="3"/>
    <x v="1"/>
    <x v="0"/>
    <x v="0"/>
    <x v="0"/>
    <x v="1"/>
    <x v="1"/>
    <x v="2"/>
    <x v="1"/>
    <x v="2"/>
    <x v="2"/>
    <x v="1"/>
    <x v="3"/>
    <x v="0"/>
    <x v="0"/>
    <x v="0"/>
    <x v="0"/>
    <x v="0"/>
    <x v="0"/>
    <x v="0"/>
    <x v="1"/>
    <x v="0"/>
    <x v="3"/>
    <x v="2"/>
    <x v="2"/>
    <x v="1"/>
  </r>
  <r>
    <x v="284"/>
    <s v="2025-10-23 13:01:29"/>
    <x v="0"/>
    <x v="1"/>
    <x v="0"/>
    <x v="1"/>
    <x v="1"/>
    <x v="1"/>
    <x v="0"/>
    <x v="0"/>
    <x v="0"/>
    <x v="3"/>
    <x v="0"/>
    <x v="1"/>
    <x v="1"/>
    <x v="2"/>
    <x v="2"/>
    <x v="2"/>
    <x v="1"/>
    <x v="1"/>
    <x v="1"/>
    <x v="0"/>
    <x v="0"/>
    <x v="0"/>
    <x v="0"/>
    <x v="2"/>
    <x v="2"/>
    <x v="1"/>
    <x v="1"/>
    <x v="1"/>
    <x v="2"/>
    <x v="3"/>
    <x v="1"/>
    <x v="0"/>
  </r>
  <r>
    <x v="285"/>
    <s v="2025-10-23 14:12:42"/>
    <x v="0"/>
    <x v="1"/>
    <x v="0"/>
    <x v="1"/>
    <x v="0"/>
    <x v="0"/>
    <x v="0"/>
    <x v="0"/>
    <x v="0"/>
    <x v="3"/>
    <x v="0"/>
    <x v="2"/>
    <x v="0"/>
    <x v="1"/>
    <x v="1"/>
    <x v="2"/>
    <x v="1"/>
    <x v="2"/>
    <x v="0"/>
    <x v="1"/>
    <x v="1"/>
    <x v="0"/>
    <x v="0"/>
    <x v="2"/>
    <x v="2"/>
    <x v="1"/>
    <x v="1"/>
    <x v="1"/>
    <x v="0"/>
    <x v="1"/>
    <x v="1"/>
    <x v="0"/>
  </r>
  <r>
    <x v="286"/>
    <s v="2025-10-23 14:41:12"/>
    <x v="0"/>
    <x v="1"/>
    <x v="0"/>
    <x v="1"/>
    <x v="0"/>
    <x v="0"/>
    <x v="2"/>
    <x v="2"/>
    <x v="0"/>
    <x v="1"/>
    <x v="2"/>
    <x v="0"/>
    <x v="0"/>
    <x v="0"/>
    <x v="3"/>
    <x v="1"/>
    <x v="3"/>
    <x v="2"/>
    <x v="2"/>
    <x v="0"/>
    <x v="2"/>
    <x v="0"/>
    <x v="0"/>
    <x v="2"/>
    <x v="2"/>
    <x v="1"/>
    <x v="0"/>
    <x v="0"/>
    <x v="0"/>
    <x v="3"/>
    <x v="1"/>
    <x v="0"/>
  </r>
  <r>
    <x v="287"/>
    <s v="2025-10-23 14:42:22"/>
    <x v="0"/>
    <x v="0"/>
    <x v="0"/>
    <x v="0"/>
    <x v="0"/>
    <x v="0"/>
    <x v="1"/>
    <x v="0"/>
    <x v="0"/>
    <x v="2"/>
    <x v="2"/>
    <x v="2"/>
    <x v="0"/>
    <x v="1"/>
    <x v="1"/>
    <x v="1"/>
    <x v="1"/>
    <x v="1"/>
    <x v="1"/>
    <x v="1"/>
    <x v="1"/>
    <x v="0"/>
    <x v="0"/>
    <x v="2"/>
    <x v="2"/>
    <x v="1"/>
    <x v="0"/>
    <x v="1"/>
    <x v="0"/>
    <x v="1"/>
    <x v="1"/>
    <x v="0"/>
  </r>
  <r>
    <x v="288"/>
    <s v="2025-10-23 14:47:37"/>
    <x v="0"/>
    <x v="1"/>
    <x v="0"/>
    <x v="1"/>
    <x v="0"/>
    <x v="0"/>
    <x v="1"/>
    <x v="2"/>
    <x v="0"/>
    <x v="2"/>
    <x v="1"/>
    <x v="2"/>
    <x v="2"/>
    <x v="1"/>
    <x v="1"/>
    <x v="2"/>
    <x v="1"/>
    <x v="2"/>
    <x v="1"/>
    <x v="1"/>
    <x v="1"/>
    <x v="0"/>
    <x v="0"/>
    <x v="0"/>
    <x v="0"/>
    <x v="0"/>
    <x v="0"/>
    <x v="0"/>
    <x v="3"/>
    <x v="0"/>
    <x v="1"/>
    <x v="0"/>
  </r>
  <r>
    <x v="289"/>
    <s v="2025-10-23 15:01:07"/>
    <x v="0"/>
    <x v="0"/>
    <x v="0"/>
    <x v="1"/>
    <x v="2"/>
    <x v="2"/>
    <x v="1"/>
    <x v="2"/>
    <x v="0"/>
    <x v="2"/>
    <x v="2"/>
    <x v="2"/>
    <x v="0"/>
    <x v="1"/>
    <x v="1"/>
    <x v="1"/>
    <x v="2"/>
    <x v="1"/>
    <x v="0"/>
    <x v="2"/>
    <x v="1"/>
    <x v="0"/>
    <x v="0"/>
    <x v="0"/>
    <x v="0"/>
    <x v="0"/>
    <x v="0"/>
    <x v="1"/>
    <x v="1"/>
    <x v="2"/>
    <x v="0"/>
    <x v="0"/>
  </r>
  <r>
    <x v="289"/>
    <s v="2025-10-23 15:01:13"/>
    <x v="0"/>
    <x v="0"/>
    <x v="0"/>
    <x v="0"/>
    <x v="2"/>
    <x v="3"/>
    <x v="1"/>
    <x v="2"/>
    <x v="0"/>
    <x v="0"/>
    <x v="3"/>
    <x v="3"/>
    <x v="0"/>
    <x v="1"/>
    <x v="1"/>
    <x v="1"/>
    <x v="2"/>
    <x v="1"/>
    <x v="0"/>
    <x v="2"/>
    <x v="1"/>
    <x v="0"/>
    <x v="0"/>
    <x v="0"/>
    <x v="0"/>
    <x v="0"/>
    <x v="0"/>
    <x v="1"/>
    <x v="1"/>
    <x v="2"/>
    <x v="0"/>
    <x v="0"/>
  </r>
  <r>
    <x v="290"/>
    <s v="2025-10-23 15:03:01"/>
    <x v="0"/>
    <x v="0"/>
    <x v="0"/>
    <x v="0"/>
    <x v="0"/>
    <x v="0"/>
    <x v="0"/>
    <x v="0"/>
    <x v="0"/>
    <x v="1"/>
    <x v="0"/>
    <x v="0"/>
    <x v="0"/>
    <x v="1"/>
    <x v="1"/>
    <x v="2"/>
    <x v="1"/>
    <x v="1"/>
    <x v="1"/>
    <x v="1"/>
    <x v="1"/>
    <x v="0"/>
    <x v="0"/>
    <x v="2"/>
    <x v="2"/>
    <x v="1"/>
    <x v="1"/>
    <x v="1"/>
    <x v="2"/>
    <x v="3"/>
    <x v="1"/>
    <x v="0"/>
  </r>
  <r>
    <x v="289"/>
    <s v="2025-10-23 15:10:15"/>
    <x v="0"/>
    <x v="0"/>
    <x v="0"/>
    <x v="2"/>
    <x v="2"/>
    <x v="0"/>
    <x v="1"/>
    <x v="2"/>
    <x v="0"/>
    <x v="2"/>
    <x v="2"/>
    <x v="0"/>
    <x v="0"/>
    <x v="0"/>
    <x v="3"/>
    <x v="1"/>
    <x v="3"/>
    <x v="2"/>
    <x v="0"/>
    <x v="1"/>
    <x v="1"/>
    <x v="0"/>
    <x v="0"/>
    <x v="0"/>
    <x v="0"/>
    <x v="0"/>
    <x v="0"/>
    <x v="0"/>
    <x v="3"/>
    <x v="0"/>
    <x v="2"/>
    <x v="0"/>
  </r>
  <r>
    <x v="291"/>
    <s v="2025-10-23 16:14:19"/>
    <x v="0"/>
    <x v="1"/>
    <x v="0"/>
    <x v="0"/>
    <x v="0"/>
    <x v="0"/>
    <x v="0"/>
    <x v="0"/>
    <x v="0"/>
    <x v="1"/>
    <x v="0"/>
    <x v="0"/>
    <x v="0"/>
    <x v="0"/>
    <x v="3"/>
    <x v="1"/>
    <x v="3"/>
    <x v="1"/>
    <x v="0"/>
    <x v="1"/>
    <x v="1"/>
    <x v="0"/>
    <x v="0"/>
    <x v="2"/>
    <x v="2"/>
    <x v="1"/>
    <x v="0"/>
    <x v="2"/>
    <x v="0"/>
    <x v="0"/>
    <x v="2"/>
    <x v="0"/>
  </r>
  <r>
    <x v="292"/>
    <s v="2025-10-23 17:20:25"/>
    <x v="0"/>
    <x v="1"/>
    <x v="0"/>
    <x v="1"/>
    <x v="0"/>
    <x v="1"/>
    <x v="0"/>
    <x v="0"/>
    <x v="0"/>
    <x v="3"/>
    <x v="0"/>
    <x v="0"/>
    <x v="2"/>
    <x v="1"/>
    <x v="3"/>
    <x v="2"/>
    <x v="1"/>
    <x v="2"/>
    <x v="1"/>
    <x v="1"/>
    <x v="1"/>
    <x v="0"/>
    <x v="0"/>
    <x v="0"/>
    <x v="0"/>
    <x v="1"/>
    <x v="2"/>
    <x v="0"/>
    <x v="0"/>
    <x v="1"/>
    <x v="1"/>
    <x v="0"/>
  </r>
  <r>
    <x v="293"/>
    <s v="2025-10-23 18:24:52"/>
    <x v="0"/>
    <x v="1"/>
    <x v="0"/>
    <x v="1"/>
    <x v="0"/>
    <x v="0"/>
    <x v="1"/>
    <x v="0"/>
    <x v="0"/>
    <x v="0"/>
    <x v="2"/>
    <x v="0"/>
    <x v="0"/>
    <x v="0"/>
    <x v="1"/>
    <x v="1"/>
    <x v="1"/>
    <x v="0"/>
    <x v="2"/>
    <x v="1"/>
    <x v="1"/>
    <x v="0"/>
    <x v="0"/>
    <x v="3"/>
    <x v="3"/>
    <x v="2"/>
    <x v="0"/>
    <x v="0"/>
    <x v="3"/>
    <x v="0"/>
    <x v="2"/>
    <x v="1"/>
  </r>
  <r>
    <x v="294"/>
    <s v="2025-10-24 12:35:13"/>
    <x v="0"/>
    <x v="0"/>
    <x v="0"/>
    <x v="0"/>
    <x v="0"/>
    <x v="0"/>
    <x v="0"/>
    <x v="0"/>
    <x v="0"/>
    <x v="1"/>
    <x v="0"/>
    <x v="0"/>
    <x v="0"/>
    <x v="1"/>
    <x v="1"/>
    <x v="1"/>
    <x v="1"/>
    <x v="1"/>
    <x v="1"/>
    <x v="0"/>
    <x v="0"/>
    <x v="0"/>
    <x v="0"/>
    <x v="2"/>
    <x v="2"/>
    <x v="1"/>
    <x v="1"/>
    <x v="1"/>
    <x v="0"/>
    <x v="1"/>
    <x v="2"/>
    <x v="0"/>
  </r>
  <r>
    <x v="295"/>
    <s v="2025-10-24 18:41:39"/>
    <x v="0"/>
    <x v="0"/>
    <x v="1"/>
    <x v="1"/>
    <x v="1"/>
    <x v="1"/>
    <x v="0"/>
    <x v="0"/>
    <x v="0"/>
    <x v="1"/>
    <x v="0"/>
    <x v="0"/>
    <x v="0"/>
    <x v="1"/>
    <x v="1"/>
    <x v="2"/>
    <x v="1"/>
    <x v="1"/>
    <x v="0"/>
    <x v="1"/>
    <x v="1"/>
    <x v="0"/>
    <x v="0"/>
    <x v="2"/>
    <x v="2"/>
    <x v="2"/>
    <x v="1"/>
    <x v="1"/>
    <x v="0"/>
    <x v="1"/>
    <x v="0"/>
    <x v="0"/>
  </r>
  <r>
    <x v="296"/>
    <s v="2025-10-24 20:43:50"/>
    <x v="0"/>
    <x v="1"/>
    <x v="0"/>
    <x v="1"/>
    <x v="1"/>
    <x v="1"/>
    <x v="2"/>
    <x v="2"/>
    <x v="0"/>
    <x v="1"/>
    <x v="2"/>
    <x v="1"/>
    <x v="1"/>
    <x v="0"/>
    <x v="2"/>
    <x v="1"/>
    <x v="1"/>
    <x v="2"/>
    <x v="3"/>
    <x v="0"/>
    <x v="2"/>
    <x v="0"/>
    <x v="0"/>
    <x v="0"/>
    <x v="0"/>
    <x v="0"/>
    <x v="1"/>
    <x v="0"/>
    <x v="0"/>
    <x v="3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2E4E3F-8B04-41F4-B5D8-82B8040F6533}" name="PivotTable1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compact="0" compactData="0" multipleFieldFilters="0" chartFormat="5">
  <location ref="A29:C33" firstHeaderRow="0" firstDataRow="1" firstDataCol="1"/>
  <pivotFields count="35">
    <pivotField compact="0" outline="0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compact="0" outline="0" showAll="0" defaultSubtotal="0"/>
    <pivotField compact="0" outline="0" showAll="0" defaultSubtotal="0">
      <items count="31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</items>
    </pivotField>
    <pivotField axis="axisRow" dataField="1" compact="0" outline="0" showAll="0">
      <items count="4">
        <item x="1"/>
        <item x="2"/>
        <item x="0"/>
        <item t="default"/>
      </items>
    </pivotField>
    <pivotField compact="0" outline="0" showAll="0" defaultSubtotal="0">
      <items count="7">
        <item m="1" x="5"/>
        <item m="1" x="4"/>
        <item m="1" x="6"/>
        <item m="1" x="3"/>
        <item x="0"/>
        <item x="1"/>
        <item x="2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dragToRow="0" dragToCol="0" dragToPage="0" showAll="0" defaultSubtota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Gender" fld="3" subtotal="count" baseField="0" baseItem="0"/>
    <dataField name="Percentage of Gender" fld="3" subtotal="count" showDataAs="percentOfTotal" baseField="3" baseItem="1" numFmtId="10"/>
  </dataFields>
  <formats count="25">
    <format dxfId="211">
      <pivotArea field="2" type="button" dataOnly="0" labelOnly="1" outline="0"/>
    </format>
    <format dxfId="212">
      <pivotArea field="2" type="button" dataOnly="0" labelOnly="1" outline="0"/>
    </format>
    <format dxfId="213">
      <pivotArea type="all" dataOnly="0" outline="0" fieldPosition="0"/>
    </format>
    <format dxfId="214">
      <pivotArea type="all" dataOnly="0" outline="0" fieldPosition="0"/>
    </format>
    <format dxfId="215">
      <pivotArea field="4" type="button" dataOnly="0" labelOnly="1" outline="0"/>
    </format>
    <format dxfId="216">
      <pivotArea dataOnly="0" labelOnly="1" outline="0" axis="axisValues" fieldPosition="0"/>
    </format>
    <format dxfId="217">
      <pivotArea field="4" type="button" dataOnly="0" labelOnly="1" outline="0"/>
    </format>
    <format dxfId="218">
      <pivotArea dataOnly="0" labelOnly="1" outline="0" axis="axisValues" fieldPosition="0"/>
    </format>
    <format dxfId="219">
      <pivotArea grandRow="1" outline="0" collapsedLevelsAreSubtotals="1" fieldPosition="0"/>
    </format>
    <format dxfId="220">
      <pivotArea dataOnly="0" labelOnly="1" grandRow="1" outline="0" fieldPosition="0"/>
    </format>
    <format dxfId="221">
      <pivotArea grandRow="1" outline="0" collapsedLevelsAreSubtotals="1" fieldPosition="0"/>
    </format>
    <format dxfId="222">
      <pivotArea dataOnly="0" labelOnly="1" grandRow="1" outline="0" fieldPosition="0"/>
    </format>
    <format dxfId="223">
      <pivotArea type="all" dataOnly="0" outline="0" fieldPosition="0"/>
    </format>
    <format dxfId="224">
      <pivotArea type="all" dataOnly="0" outline="0" fieldPosition="0"/>
    </format>
    <format dxfId="225">
      <pivotArea type="all" dataOnly="0" outline="0" fieldPosition="0"/>
    </format>
    <format dxfId="226">
      <pivotArea grandRow="1" outline="0" collapsedLevelsAreSubtotals="1" fieldPosition="0"/>
    </format>
    <format dxfId="227">
      <pivotArea dataOnly="0" labelOnly="1" grandRow="1" outline="0" fieldPosition="0"/>
    </format>
    <format dxfId="228">
      <pivotArea field="4" type="button" dataOnly="0" labelOnly="1" outline="0"/>
    </format>
    <format dxfId="229">
      <pivotArea dataOnly="0" labelOnly="1" outline="0" axis="axisValues" fieldPosition="0"/>
    </format>
    <format dxfId="230">
      <pivotArea grandRow="1" outline="0" collapsedLevelsAreSubtotals="1" fieldPosition="0"/>
    </format>
    <format dxfId="231">
      <pivotArea dataOnly="0" labelOnly="1" grandRow="1" outline="0" fieldPosition="0"/>
    </format>
    <format dxfId="232">
      <pivotArea field="2" type="button" dataOnly="0" labelOnly="1" outline="0"/>
    </format>
    <format dxfId="233">
      <pivotArea field="2" type="button" dataOnly="0" labelOnly="1" outline="0"/>
    </format>
    <format dxfId="234">
      <pivotArea field="0" type="button" dataOnly="0" labelOnly="1" outline="0"/>
    </format>
    <format dxfId="30">
      <pivotArea outline="0" fieldPosition="0">
        <references count="1">
          <reference field="4294967294" count="1">
            <x v="1"/>
          </reference>
        </references>
      </pivotArea>
    </format>
  </formats>
  <chartFormats count="4"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2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4" format="3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400-000002000000}" name="PivotTable3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6" rowHeaderCaption="Answer Options">
  <location ref="A58:C63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>
      <items count="8">
        <item x="3"/>
        <item x="2"/>
        <item x="0"/>
        <item x="1"/>
        <item m="1" x="7"/>
        <item m="1" x="5"/>
        <item m="1" x="6"/>
        <item m="1" x="4"/>
      </items>
    </pivotField>
    <pivotField axis="axisRow" dataField="1" showAll="0" defaultSubtotal="0">
      <items count="12">
        <item m="1" x="4"/>
        <item m="1" x="8"/>
        <item m="1" x="10"/>
        <item m="1" x="5"/>
        <item x="0"/>
        <item x="1"/>
        <item x="3"/>
        <item m="1" x="11"/>
        <item m="1" x="6"/>
        <item m="1" x="9"/>
        <item m="1" x="7"/>
        <item x="2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10"/>
  </rowFields>
  <rowItems count="5">
    <i>
      <x v="4"/>
    </i>
    <i>
      <x v="5"/>
    </i>
    <i>
      <x v="6"/>
    </i>
    <i>
      <x v="11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2c" fld="10" subtotal="count" baseField="11" baseItem="0"/>
    <dataField name="Percentage of Question 2c" fld="10" subtotal="count" showDataAs="percentOfTotal" baseField="11" baseItem="0" numFmtId="10"/>
  </dataFields>
  <formats count="33">
    <format dxfId="2329">
      <pivotArea field="2" type="button" dataOnly="0" labelOnly="1" outline="0" axis="axisPage" fieldPosition="1"/>
    </format>
    <format dxfId="2330">
      <pivotArea field="4" type="button" dataOnly="0" labelOnly="1" outline="0" axis="axisPage" fieldPosition="3"/>
    </format>
    <format dxfId="2331">
      <pivotArea type="all" dataOnly="0" outline="0" fieldPosition="0"/>
    </format>
    <format dxfId="2332">
      <pivotArea grandRow="1" outline="0" collapsedLevelsAreSubtotals="1" fieldPosition="0"/>
    </format>
    <format dxfId="2333">
      <pivotArea dataOnly="0" labelOnly="1" grandRow="1" outline="0" fieldPosition="0"/>
    </format>
    <format dxfId="2334">
      <pivotArea grandRow="1" outline="0" collapsedLevelsAreSubtotals="1" fieldPosition="0"/>
    </format>
    <format dxfId="2335">
      <pivotArea dataOnly="0" labelOnly="1" grandRow="1" outline="0" fieldPosition="0"/>
    </format>
    <format dxfId="2336">
      <pivotArea field="2" type="button" dataOnly="0" labelOnly="1" outline="0" axis="axisPage" fieldPosition="1"/>
    </format>
    <format dxfId="2337">
      <pivotArea field="4" type="button" dataOnly="0" labelOnly="1" outline="0" axis="axisPage" fieldPosition="3"/>
    </format>
    <format dxfId="2338">
      <pivotArea type="all" dataOnly="0" outline="0" fieldPosition="0"/>
    </format>
    <format dxfId="2339">
      <pivotArea type="all" dataOnly="0" outline="0" fieldPosition="0"/>
    </format>
    <format dxfId="2340">
      <pivotArea dataOnly="0" labelOnly="1" outline="0" fieldPosition="0">
        <references count="1">
          <reference field="4" count="0"/>
        </references>
      </pivotArea>
    </format>
    <format dxfId="2341">
      <pivotArea dataOnly="0" labelOnly="1" outline="0" fieldPosition="0">
        <references count="1">
          <reference field="4" count="0"/>
        </references>
      </pivotArea>
    </format>
    <format dxfId="2342">
      <pivotArea field="2" type="button" dataOnly="0" labelOnly="1" outline="0" axis="axisPage" fieldPosition="1"/>
    </format>
    <format dxfId="2343">
      <pivotArea field="4" type="button" dataOnly="0" labelOnly="1" outline="0" axis="axisPage" fieldPosition="3"/>
    </format>
    <format dxfId="2344">
      <pivotArea dataOnly="0" labelOnly="1" outline="0" fieldPosition="0">
        <references count="1">
          <reference field="4" count="0"/>
        </references>
      </pivotArea>
    </format>
    <format dxfId="2345">
      <pivotArea grandRow="1" outline="0" collapsedLevelsAreSubtotals="1" fieldPosition="0"/>
    </format>
    <format dxfId="2346">
      <pivotArea dataOnly="0" labelOnly="1" grandRow="1" outline="0" fieldPosition="0"/>
    </format>
    <format dxfId="2347">
      <pivotArea field="5" type="button" dataOnly="0" labelOnly="1" outline="0"/>
    </format>
    <format dxfId="2348">
      <pivotArea field="8" type="button" dataOnly="0" labelOnly="1" outline="0"/>
    </format>
    <format dxfId="2349">
      <pivotArea field="8" type="button" dataOnly="0" labelOnly="1" outline="0"/>
    </format>
    <format dxfId="2350">
      <pivotArea field="9" type="button" dataOnly="0" labelOnly="1" outline="0"/>
    </format>
    <format dxfId="2351">
      <pivotArea outline="0" fieldPosition="0">
        <references count="1">
          <reference field="4294967294" count="1">
            <x v="1"/>
          </reference>
        </references>
      </pivotArea>
    </format>
    <format dxfId="2352">
      <pivotArea field="10" type="button" dataOnly="0" labelOnly="1" outline="0" axis="axisRow" fieldPosition="0"/>
    </format>
    <format dxfId="235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354">
      <pivotArea field="10" type="button" dataOnly="0" labelOnly="1" outline="0" axis="axisRow" fieldPosition="0"/>
    </format>
    <format dxfId="235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356">
      <pivotArea dataOnly="0" labelOnly="1" outline="0" fieldPosition="0">
        <references count="1">
          <reference field="2" count="0"/>
        </references>
      </pivotArea>
    </format>
    <format dxfId="2357">
      <pivotArea dataOnly="0" labelOnly="1" outline="0" fieldPosition="0">
        <references count="1">
          <reference field="2" count="0"/>
        </references>
      </pivotArea>
    </format>
    <format dxfId="2358">
      <pivotArea field="10" type="button" dataOnly="0" labelOnly="1" outline="0" axis="axisRow" fieldPosition="0"/>
    </format>
    <format dxfId="235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360">
      <pivotArea field="0" type="button" dataOnly="0" labelOnly="1" outline="0" axis="axisPage" fieldPosition="0"/>
    </format>
    <format dxfId="2361">
      <pivotArea dataOnly="0" labelOnly="1" outline="0" fieldPosition="0">
        <references count="1">
          <reference field="0" count="0"/>
        </references>
      </pivotArea>
    </format>
  </formats>
  <chartFormats count="21">
    <chartFormat chart="4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37">
      <pivotArea type="data" outline="0" fieldPosition="0">
        <references count="2">
          <reference field="4294967294" count="1" selected="0">
            <x v="0"/>
          </reference>
          <reference field="10" count="1" selected="0">
            <x v="11"/>
          </reference>
        </references>
      </pivotArea>
    </chartFormat>
    <chartFormat chart="4" format="138">
      <pivotArea type="data" outline="0" fieldPosition="0">
        <references count="2">
          <reference field="4294967294" count="1" selected="0">
            <x v="0"/>
          </reference>
          <reference field="10" count="1" selected="0">
            <x v="6"/>
          </reference>
        </references>
      </pivotArea>
    </chartFormat>
    <chartFormat chart="4" format="139">
      <pivotArea type="data" outline="0" fieldPosition="0">
        <references count="2">
          <reference field="4294967294" count="1" selected="0">
            <x v="0"/>
          </reference>
          <reference field="10" count="1" selected="0">
            <x v="5"/>
          </reference>
        </references>
      </pivotArea>
    </chartFormat>
    <chartFormat chart="4" format="140">
      <pivotArea type="data" outline="0" fieldPosition="0">
        <references count="2">
          <reference field="4294967294" count="1" selected="0">
            <x v="0"/>
          </reference>
          <reference field="10" count="1" selected="0">
            <x v="4"/>
          </reference>
        </references>
      </pivotArea>
    </chartFormat>
    <chartFormat chart="4" format="141">
      <pivotArea type="data" outline="0" fieldPosition="0">
        <references count="2">
          <reference field="4294967294" count="1" selected="0">
            <x v="0"/>
          </reference>
          <reference field="10" count="1" selected="0">
            <x v="9"/>
          </reference>
        </references>
      </pivotArea>
    </chartFormat>
    <chartFormat chart="4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45">
      <pivotArea type="data" outline="0" fieldPosition="0">
        <references count="2">
          <reference field="4294967294" count="1" selected="0">
            <x v="0"/>
          </reference>
          <reference field="10" count="1" selected="0">
            <x v="11"/>
          </reference>
        </references>
      </pivotArea>
    </chartFormat>
    <chartFormat chart="5" format="146">
      <pivotArea type="data" outline="0" fieldPosition="0">
        <references count="2">
          <reference field="4294967294" count="1" selected="0">
            <x v="0"/>
          </reference>
          <reference field="10" count="1" selected="0">
            <x v="6"/>
          </reference>
        </references>
      </pivotArea>
    </chartFormat>
    <chartFormat chart="5" format="147">
      <pivotArea type="data" outline="0" fieldPosition="0">
        <references count="2">
          <reference field="4294967294" count="1" selected="0">
            <x v="0"/>
          </reference>
          <reference field="10" count="1" selected="0">
            <x v="5"/>
          </reference>
        </references>
      </pivotArea>
    </chartFormat>
    <chartFormat chart="5" format="148">
      <pivotArea type="data" outline="0" fieldPosition="0">
        <references count="2">
          <reference field="4294967294" count="1" selected="0">
            <x v="0"/>
          </reference>
          <reference field="10" count="1" selected="0">
            <x v="4"/>
          </reference>
        </references>
      </pivotArea>
    </chartFormat>
    <chartFormat chart="5" format="149">
      <pivotArea type="data" outline="0" fieldPosition="0">
        <references count="2">
          <reference field="4294967294" count="1" selected="0">
            <x v="0"/>
          </reference>
          <reference field="10" count="1" selected="0">
            <x v="9"/>
          </reference>
        </references>
      </pivotArea>
    </chartFormat>
    <chartFormat chart="5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52">
      <pivotArea type="data" outline="0" fieldPosition="0">
        <references count="2">
          <reference field="4294967294" count="1" selected="0">
            <x v="1"/>
          </reference>
          <reference field="10" count="1" selected="0">
            <x v="11"/>
          </reference>
        </references>
      </pivotArea>
    </chartFormat>
    <chartFormat chart="5" format="153">
      <pivotArea type="data" outline="0" fieldPosition="0">
        <references count="2">
          <reference field="4294967294" count="1" selected="0">
            <x v="1"/>
          </reference>
          <reference field="10" count="1" selected="0">
            <x v="6"/>
          </reference>
        </references>
      </pivotArea>
    </chartFormat>
    <chartFormat chart="5" format="154">
      <pivotArea type="data" outline="0" fieldPosition="0">
        <references count="2">
          <reference field="4294967294" count="1" selected="0">
            <x v="1"/>
          </reference>
          <reference field="10" count="1" selected="0">
            <x v="5"/>
          </reference>
        </references>
      </pivotArea>
    </chartFormat>
    <chartFormat chart="5" format="155">
      <pivotArea type="data" outline="0" fieldPosition="0">
        <references count="2">
          <reference field="4294967294" count="1" selected="0">
            <x v="1"/>
          </reference>
          <reference field="10" count="1" selected="0">
            <x v="4"/>
          </reference>
        </references>
      </pivotArea>
    </chartFormat>
    <chartFormat chart="5" format="156">
      <pivotArea type="data" outline="0" fieldPosition="0">
        <references count="2">
          <reference field="4294967294" count="1" selected="0">
            <x v="1"/>
          </reference>
          <reference field="10" count="1" selected="0">
            <x v="9"/>
          </reference>
        </references>
      </pivotArea>
    </chartFormat>
    <chartFormat chart="5" format="157">
      <pivotArea type="data" outline="0" fieldPosition="0">
        <references count="2">
          <reference field="4294967294" count="1" selected="0">
            <x v="0"/>
          </reference>
          <reference field="10" count="1" selected="0">
            <x v="2"/>
          </reference>
        </references>
      </pivotArea>
    </chartFormat>
    <chartFormat chart="5" format="158">
      <pivotArea type="data" outline="0" fieldPosition="0">
        <references count="2">
          <reference field="4294967294" count="1" selected="0">
            <x v="0"/>
          </reference>
          <reference field="10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400-000003000000}" name="PivotTable4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7" rowHeaderCaption="Answer Options">
  <location ref="A78:C83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>
      <items count="8">
        <item x="3"/>
        <item x="2"/>
        <item x="0"/>
        <item x="1"/>
        <item m="1" x="7"/>
        <item m="1" x="5"/>
        <item m="1" x="6"/>
        <item m="1" x="4"/>
      </items>
    </pivotField>
    <pivotField showAll="0" defaultSubtotal="0">
      <items count="12">
        <item x="2"/>
        <item x="3"/>
        <item x="1"/>
        <item x="0"/>
        <item m="1" x="9"/>
        <item m="1" x="6"/>
        <item m="1" x="11"/>
        <item m="1" x="8"/>
        <item m="1" x="5"/>
        <item m="1" x="10"/>
        <item m="1" x="7"/>
        <item m="1" x="4"/>
      </items>
    </pivotField>
    <pivotField axis="axisRow" dataField="1" showAll="0" defaultSubtotal="0">
      <items count="8">
        <item x="3"/>
        <item x="1"/>
        <item x="2"/>
        <item x="0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1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2d" fld="11" subtotal="count" baseField="12" baseItem="0"/>
    <dataField name="Percentage of Question 2d" fld="11" subtotal="count" showDataAs="percentOfTotal" baseField="12" baseItem="0" numFmtId="10"/>
  </dataFields>
  <formats count="35">
    <format dxfId="2294">
      <pivotArea field="2" type="button" dataOnly="0" labelOnly="1" outline="0" axis="axisPage" fieldPosition="1"/>
    </format>
    <format dxfId="2295">
      <pivotArea field="4" type="button" dataOnly="0" labelOnly="1" outline="0" axis="axisPage" fieldPosition="3"/>
    </format>
    <format dxfId="2296">
      <pivotArea type="all" dataOnly="0" outline="0" fieldPosition="0"/>
    </format>
    <format dxfId="2297">
      <pivotArea grandRow="1" outline="0" collapsedLevelsAreSubtotals="1" fieldPosition="0"/>
    </format>
    <format dxfId="2298">
      <pivotArea dataOnly="0" labelOnly="1" grandRow="1" outline="0" fieldPosition="0"/>
    </format>
    <format dxfId="2299">
      <pivotArea grandRow="1" outline="0" collapsedLevelsAreSubtotals="1" fieldPosition="0"/>
    </format>
    <format dxfId="2300">
      <pivotArea dataOnly="0" labelOnly="1" grandRow="1" outline="0" fieldPosition="0"/>
    </format>
    <format dxfId="2301">
      <pivotArea field="2" type="button" dataOnly="0" labelOnly="1" outline="0" axis="axisPage" fieldPosition="1"/>
    </format>
    <format dxfId="2302">
      <pivotArea field="4" type="button" dataOnly="0" labelOnly="1" outline="0" axis="axisPage" fieldPosition="3"/>
    </format>
    <format dxfId="2303">
      <pivotArea type="all" dataOnly="0" outline="0" fieldPosition="0"/>
    </format>
    <format dxfId="2304">
      <pivotArea type="all" dataOnly="0" outline="0" fieldPosition="0"/>
    </format>
    <format dxfId="2305">
      <pivotArea dataOnly="0" labelOnly="1" outline="0" fieldPosition="0">
        <references count="1">
          <reference field="4" count="0"/>
        </references>
      </pivotArea>
    </format>
    <format dxfId="2306">
      <pivotArea dataOnly="0" labelOnly="1" outline="0" fieldPosition="0">
        <references count="1">
          <reference field="4" count="0"/>
        </references>
      </pivotArea>
    </format>
    <format dxfId="2307">
      <pivotArea field="2" type="button" dataOnly="0" labelOnly="1" outline="0" axis="axisPage" fieldPosition="1"/>
    </format>
    <format dxfId="2308">
      <pivotArea field="4" type="button" dataOnly="0" labelOnly="1" outline="0" axis="axisPage" fieldPosition="3"/>
    </format>
    <format dxfId="2309">
      <pivotArea dataOnly="0" labelOnly="1" outline="0" fieldPosition="0">
        <references count="1">
          <reference field="4" count="0"/>
        </references>
      </pivotArea>
    </format>
    <format dxfId="2310">
      <pivotArea grandRow="1" outline="0" collapsedLevelsAreSubtotals="1" fieldPosition="0"/>
    </format>
    <format dxfId="2311">
      <pivotArea dataOnly="0" labelOnly="1" grandRow="1" outline="0" fieldPosition="0"/>
    </format>
    <format dxfId="2312">
      <pivotArea field="5" type="button" dataOnly="0" labelOnly="1" outline="0"/>
    </format>
    <format dxfId="2313">
      <pivotArea field="8" type="button" dataOnly="0" labelOnly="1" outline="0"/>
    </format>
    <format dxfId="2314">
      <pivotArea field="8" type="button" dataOnly="0" labelOnly="1" outline="0"/>
    </format>
    <format dxfId="2315">
      <pivotArea field="9" type="button" dataOnly="0" labelOnly="1" outline="0"/>
    </format>
    <format dxfId="2316">
      <pivotArea field="10" type="button" dataOnly="0" labelOnly="1" outline="0"/>
    </format>
    <format dxfId="2317">
      <pivotArea field="10" type="button" dataOnly="0" labelOnly="1" outline="0"/>
    </format>
    <format dxfId="2318">
      <pivotArea outline="0" fieldPosition="0">
        <references count="1">
          <reference field="4294967294" count="1">
            <x v="1"/>
          </reference>
        </references>
      </pivotArea>
    </format>
    <format dxfId="2319">
      <pivotArea field="11" type="button" dataOnly="0" labelOnly="1" outline="0" axis="axisRow" fieldPosition="0"/>
    </format>
    <format dxfId="23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321">
      <pivotArea field="11" type="button" dataOnly="0" labelOnly="1" outline="0" axis="axisRow" fieldPosition="0"/>
    </format>
    <format dxfId="232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323">
      <pivotArea dataOnly="0" labelOnly="1" outline="0" fieldPosition="0">
        <references count="1">
          <reference field="2" count="0"/>
        </references>
      </pivotArea>
    </format>
    <format dxfId="2324">
      <pivotArea dataOnly="0" labelOnly="1" outline="0" fieldPosition="0">
        <references count="1">
          <reference field="2" count="0"/>
        </references>
      </pivotArea>
    </format>
    <format dxfId="2325">
      <pivotArea field="11" type="button" dataOnly="0" labelOnly="1" outline="0" axis="axisRow" fieldPosition="0"/>
    </format>
    <format dxfId="232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327">
      <pivotArea field="0" type="button" dataOnly="0" labelOnly="1" outline="0" axis="axisPage" fieldPosition="0"/>
    </format>
    <format dxfId="2328">
      <pivotArea dataOnly="0" labelOnly="1" outline="0" fieldPosition="0">
        <references count="1">
          <reference field="0" count="0"/>
        </references>
      </pivotArea>
    </format>
  </formats>
  <chartFormats count="19">
    <chartFormat chart="5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37">
      <pivotArea type="data" outline="0" fieldPosition="0">
        <references count="2">
          <reference field="4294967294" count="1" selected="0">
            <x v="0"/>
          </reference>
          <reference field="11" count="1" selected="0">
            <x v="0"/>
          </reference>
        </references>
      </pivotArea>
    </chartFormat>
    <chartFormat chart="5" format="138">
      <pivotArea type="data" outline="0" fieldPosition="0">
        <references count="2">
          <reference field="4294967294" count="1" selected="0">
            <x v="0"/>
          </reference>
          <reference field="11" count="1" selected="0">
            <x v="1"/>
          </reference>
        </references>
      </pivotArea>
    </chartFormat>
    <chartFormat chart="5" format="139">
      <pivotArea type="data" outline="0" fieldPosition="0">
        <references count="2">
          <reference field="4294967294" count="1" selected="0">
            <x v="0"/>
          </reference>
          <reference field="11" count="1" selected="0">
            <x v="2"/>
          </reference>
        </references>
      </pivotArea>
    </chartFormat>
    <chartFormat chart="5" format="140">
      <pivotArea type="data" outline="0" fieldPosition="0">
        <references count="2">
          <reference field="4294967294" count="1" selected="0">
            <x v="0"/>
          </reference>
          <reference field="11" count="1" selected="0">
            <x v="3"/>
          </reference>
        </references>
      </pivotArea>
    </chartFormat>
    <chartFormat chart="5" format="141">
      <pivotArea type="data" outline="0" fieldPosition="0">
        <references count="2">
          <reference field="4294967294" count="1" selected="0">
            <x v="0"/>
          </reference>
          <reference field="11" count="1" selected="0">
            <x v="4"/>
          </reference>
        </references>
      </pivotArea>
    </chartFormat>
    <chartFormat chart="5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145">
      <pivotArea type="data" outline="0" fieldPosition="0">
        <references count="2">
          <reference field="4294967294" count="1" selected="0">
            <x v="0"/>
          </reference>
          <reference field="11" count="1" selected="0">
            <x v="0"/>
          </reference>
        </references>
      </pivotArea>
    </chartFormat>
    <chartFormat chart="6" format="146">
      <pivotArea type="data" outline="0" fieldPosition="0">
        <references count="2">
          <reference field="4294967294" count="1" selected="0">
            <x v="0"/>
          </reference>
          <reference field="11" count="1" selected="0">
            <x v="1"/>
          </reference>
        </references>
      </pivotArea>
    </chartFormat>
    <chartFormat chart="6" format="147">
      <pivotArea type="data" outline="0" fieldPosition="0">
        <references count="2">
          <reference field="4294967294" count="1" selected="0">
            <x v="0"/>
          </reference>
          <reference field="11" count="1" selected="0">
            <x v="2"/>
          </reference>
        </references>
      </pivotArea>
    </chartFormat>
    <chartFormat chart="6" format="148">
      <pivotArea type="data" outline="0" fieldPosition="0">
        <references count="2">
          <reference field="4294967294" count="1" selected="0">
            <x v="0"/>
          </reference>
          <reference field="11" count="1" selected="0">
            <x v="3"/>
          </reference>
        </references>
      </pivotArea>
    </chartFormat>
    <chartFormat chart="6" format="149">
      <pivotArea type="data" outline="0" fieldPosition="0">
        <references count="2">
          <reference field="4294967294" count="1" selected="0">
            <x v="0"/>
          </reference>
          <reference field="11" count="1" selected="0">
            <x v="4"/>
          </reference>
        </references>
      </pivotArea>
    </chartFormat>
    <chartFormat chart="6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152">
      <pivotArea type="data" outline="0" fieldPosition="0">
        <references count="2">
          <reference field="4294967294" count="1" selected="0">
            <x v="1"/>
          </reference>
          <reference field="11" count="1" selected="0">
            <x v="0"/>
          </reference>
        </references>
      </pivotArea>
    </chartFormat>
    <chartFormat chart="6" format="153">
      <pivotArea type="data" outline="0" fieldPosition="0">
        <references count="2">
          <reference field="4294967294" count="1" selected="0">
            <x v="1"/>
          </reference>
          <reference field="11" count="1" selected="0">
            <x v="1"/>
          </reference>
        </references>
      </pivotArea>
    </chartFormat>
    <chartFormat chart="6" format="154">
      <pivotArea type="data" outline="0" fieldPosition="0">
        <references count="2">
          <reference field="4294967294" count="1" selected="0">
            <x v="1"/>
          </reference>
          <reference field="11" count="1" selected="0">
            <x v="2"/>
          </reference>
        </references>
      </pivotArea>
    </chartFormat>
    <chartFormat chart="6" format="155">
      <pivotArea type="data" outline="0" fieldPosition="0">
        <references count="2">
          <reference field="4294967294" count="1" selected="0">
            <x v="1"/>
          </reference>
          <reference field="11" count="1" selected="0">
            <x v="3"/>
          </reference>
        </references>
      </pivotArea>
    </chartFormat>
    <chartFormat chart="6" format="156">
      <pivotArea type="data" outline="0" fieldPosition="0">
        <references count="2">
          <reference field="4294967294" count="1" selected="0">
            <x v="1"/>
          </reference>
          <reference field="11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500-000000000000}" name="PivotTable12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6" rowHeaderCaption="Answer Options">
  <location ref="A76:C81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>
      <items count="8">
        <item m="1" x="7"/>
        <item x="1"/>
        <item x="0"/>
        <item x="2"/>
        <item x="3"/>
        <item m="1" x="4"/>
        <item m="1" x="5"/>
        <item m="1" x="6"/>
      </items>
    </pivotField>
    <pivotField axis="axisRow" dataField="1" showAll="0" defaultSubtotal="0">
      <items count="8">
        <item x="2"/>
        <item x="1"/>
        <item x="3"/>
        <item x="0"/>
        <item m="1" x="7"/>
        <item h="1"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16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3d" fld="16" subtotal="count" baseField="17" baseItem="0"/>
    <dataField name="Percentage of Question 3d" fld="16" subtotal="count" showDataAs="percentOfTotal" baseField="17" baseItem="3" numFmtId="10"/>
  </dataFields>
  <formats count="32">
    <format dxfId="2262">
      <pivotArea field="2" type="button" dataOnly="0" labelOnly="1" outline="0" axis="axisPage" fieldPosition="1"/>
    </format>
    <format dxfId="2263">
      <pivotArea field="4" type="button" dataOnly="0" labelOnly="1" outline="0" axis="axisPage" fieldPosition="3"/>
    </format>
    <format dxfId="2264">
      <pivotArea type="all" dataOnly="0" outline="0" fieldPosition="0"/>
    </format>
    <format dxfId="2265">
      <pivotArea grandRow="1" outline="0" collapsedLevelsAreSubtotals="1" fieldPosition="0"/>
    </format>
    <format dxfId="2266">
      <pivotArea dataOnly="0" labelOnly="1" grandRow="1" outline="0" fieldPosition="0"/>
    </format>
    <format dxfId="2267">
      <pivotArea grandRow="1" outline="0" collapsedLevelsAreSubtotals="1" fieldPosition="0"/>
    </format>
    <format dxfId="2268">
      <pivotArea dataOnly="0" labelOnly="1" grandRow="1" outline="0" fieldPosition="0"/>
    </format>
    <format dxfId="2269">
      <pivotArea field="2" type="button" dataOnly="0" labelOnly="1" outline="0" axis="axisPage" fieldPosition="1"/>
    </format>
    <format dxfId="2270">
      <pivotArea field="4" type="button" dataOnly="0" labelOnly="1" outline="0" axis="axisPage" fieldPosition="3"/>
    </format>
    <format dxfId="2271">
      <pivotArea type="all" dataOnly="0" outline="0" fieldPosition="0"/>
    </format>
    <format dxfId="2272">
      <pivotArea type="all" dataOnly="0" outline="0" fieldPosition="0"/>
    </format>
    <format dxfId="2273">
      <pivotArea dataOnly="0" labelOnly="1" outline="0" fieldPosition="0">
        <references count="1">
          <reference field="4" count="0"/>
        </references>
      </pivotArea>
    </format>
    <format dxfId="2274">
      <pivotArea dataOnly="0" labelOnly="1" outline="0" fieldPosition="0">
        <references count="1">
          <reference field="4" count="0"/>
        </references>
      </pivotArea>
    </format>
    <format dxfId="2275">
      <pivotArea field="2" type="button" dataOnly="0" labelOnly="1" outline="0" axis="axisPage" fieldPosition="1"/>
    </format>
    <format dxfId="2276">
      <pivotArea field="4" type="button" dataOnly="0" labelOnly="1" outline="0" axis="axisPage" fieldPosition="3"/>
    </format>
    <format dxfId="2277">
      <pivotArea dataOnly="0" labelOnly="1" outline="0" fieldPosition="0">
        <references count="1">
          <reference field="4" count="0"/>
        </references>
      </pivotArea>
    </format>
    <format dxfId="2278">
      <pivotArea grandRow="1" outline="0" collapsedLevelsAreSubtotals="1" fieldPosition="0"/>
    </format>
    <format dxfId="2279">
      <pivotArea dataOnly="0" labelOnly="1" grandRow="1" outline="0" fieldPosition="0"/>
    </format>
    <format dxfId="2280">
      <pivotArea field="5" type="button" dataOnly="0" labelOnly="1" outline="0"/>
    </format>
    <format dxfId="2281">
      <pivotArea field="13" type="button" dataOnly="0" labelOnly="1" outline="0"/>
    </format>
    <format dxfId="2282">
      <pivotArea field="14" type="button" dataOnly="0" labelOnly="1" outline="0"/>
    </format>
    <format dxfId="2283">
      <pivotArea field="15" type="button" dataOnly="0" labelOnly="1" outline="0"/>
    </format>
    <format dxfId="2284">
      <pivotArea field="16" type="button" dataOnly="0" labelOnly="1" outline="0" axis="axisRow" fieldPosition="0"/>
    </format>
    <format dxfId="228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286">
      <pivotArea field="16" type="button" dataOnly="0" labelOnly="1" outline="0" axis="axisRow" fieldPosition="0"/>
    </format>
    <format dxfId="228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288">
      <pivotArea outline="0" fieldPosition="0">
        <references count="1">
          <reference field="4294967294" count="1">
            <x v="1"/>
          </reference>
        </references>
      </pivotArea>
    </format>
    <format dxfId="2289">
      <pivotArea dataOnly="0" labelOnly="1" outline="0" fieldPosition="0">
        <references count="1">
          <reference field="2" count="0"/>
        </references>
      </pivotArea>
    </format>
    <format dxfId="2290">
      <pivotArea dataOnly="0" labelOnly="1" outline="0" fieldPosition="0">
        <references count="1">
          <reference field="2" count="0"/>
        </references>
      </pivotArea>
    </format>
    <format dxfId="229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292">
      <pivotArea field="0" type="button" dataOnly="0" labelOnly="1" outline="0" axis="axisPage" fieldPosition="0"/>
    </format>
    <format dxfId="2293">
      <pivotArea dataOnly="0" labelOnly="1" outline="0" fieldPosition="0">
        <references count="1">
          <reference field="0" count="0"/>
        </references>
      </pivotArea>
    </format>
  </formats>
  <chartFormats count="19">
    <chartFormat chart="4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20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4" format="121">
      <pivotArea type="data" outline="0" fieldPosition="0">
        <references count="2">
          <reference field="4294967294" count="1" selected="0">
            <x v="0"/>
          </reference>
          <reference field="16" count="1" selected="0">
            <x v="1"/>
          </reference>
        </references>
      </pivotArea>
    </chartFormat>
    <chartFormat chart="4" format="122">
      <pivotArea type="data" outline="0" fieldPosition="0">
        <references count="2">
          <reference field="4294967294" count="1" selected="0">
            <x v="0"/>
          </reference>
          <reference field="16" count="1" selected="0">
            <x v="2"/>
          </reference>
        </references>
      </pivotArea>
    </chartFormat>
    <chartFormat chart="4" format="123">
      <pivotArea type="data" outline="0" fieldPosition="0">
        <references count="2">
          <reference field="4294967294" count="1" selected="0">
            <x v="0"/>
          </reference>
          <reference field="16" count="1" selected="0">
            <x v="3"/>
          </reference>
        </references>
      </pivotArea>
    </chartFormat>
    <chartFormat chart="4" format="124">
      <pivotArea type="data" outline="0" fieldPosition="0">
        <references count="2">
          <reference field="4294967294" count="1" selected="0">
            <x v="0"/>
          </reference>
          <reference field="16" count="1" selected="0">
            <x v="4"/>
          </reference>
        </references>
      </pivotArea>
    </chartFormat>
    <chartFormat chart="4" format="12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27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5" format="128">
      <pivotArea type="data" outline="0" fieldPosition="0">
        <references count="2">
          <reference field="4294967294" count="1" selected="0">
            <x v="0"/>
          </reference>
          <reference field="16" count="1" selected="0">
            <x v="1"/>
          </reference>
        </references>
      </pivotArea>
    </chartFormat>
    <chartFormat chart="5" format="129">
      <pivotArea type="data" outline="0" fieldPosition="0">
        <references count="2">
          <reference field="4294967294" count="1" selected="0">
            <x v="0"/>
          </reference>
          <reference field="16" count="1" selected="0">
            <x v="2"/>
          </reference>
        </references>
      </pivotArea>
    </chartFormat>
    <chartFormat chart="5" format="130">
      <pivotArea type="data" outline="0" fieldPosition="0">
        <references count="2">
          <reference field="4294967294" count="1" selected="0">
            <x v="0"/>
          </reference>
          <reference field="16" count="1" selected="0">
            <x v="3"/>
          </reference>
        </references>
      </pivotArea>
    </chartFormat>
    <chartFormat chart="5" format="131">
      <pivotArea type="data" outline="0" fieldPosition="0">
        <references count="2">
          <reference field="4294967294" count="1" selected="0">
            <x v="0"/>
          </reference>
          <reference field="16" count="1" selected="0">
            <x v="4"/>
          </reference>
        </references>
      </pivotArea>
    </chartFormat>
    <chartFormat chart="5" format="1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33">
      <pivotArea type="data" outline="0" fieldPosition="0">
        <references count="2">
          <reference field="4294967294" count="1" selected="0">
            <x v="1"/>
          </reference>
          <reference field="16" count="1" selected="0">
            <x v="0"/>
          </reference>
        </references>
      </pivotArea>
    </chartFormat>
    <chartFormat chart="5" format="134">
      <pivotArea type="data" outline="0" fieldPosition="0">
        <references count="2">
          <reference field="4294967294" count="1" selected="0">
            <x v="1"/>
          </reference>
          <reference field="16" count="1" selected="0">
            <x v="1"/>
          </reference>
        </references>
      </pivotArea>
    </chartFormat>
    <chartFormat chart="5" format="135">
      <pivotArea type="data" outline="0" fieldPosition="0">
        <references count="2">
          <reference field="4294967294" count="1" selected="0">
            <x v="1"/>
          </reference>
          <reference field="16" count="1" selected="0">
            <x v="2"/>
          </reference>
        </references>
      </pivotArea>
    </chartFormat>
    <chartFormat chart="5" format="136">
      <pivotArea type="data" outline="0" fieldPosition="0">
        <references count="2">
          <reference field="4294967294" count="1" selected="0">
            <x v="1"/>
          </reference>
          <reference field="16" count="1" selected="0">
            <x v="3"/>
          </reference>
        </references>
      </pivotArea>
    </chartFormat>
    <chartFormat chart="5" format="137">
      <pivotArea type="data" outline="0" fieldPosition="0">
        <references count="2">
          <reference field="4294967294" count="1" selected="0">
            <x v="1"/>
          </reference>
          <reference field="16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500-000001000000}" name="PivotTable13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6" rowHeaderCaption="Answer Options">
  <location ref="A94:C99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>
      <items count="8">
        <item m="1" x="7"/>
        <item x="1"/>
        <item x="0"/>
        <item x="2"/>
        <item x="3"/>
        <item m="1" x="4"/>
        <item m="1" x="5"/>
        <item m="1" x="6"/>
      </items>
    </pivotField>
    <pivotField showAll="0" defaultSubtotal="0"/>
    <pivotField axis="axisRow" dataField="1" showAll="0" defaultSubtotal="0">
      <items count="8">
        <item x="3"/>
        <item x="2"/>
        <item x="1"/>
        <item x="0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1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3e" fld="17" subtotal="count" baseField="18" baseItem="0"/>
    <dataField name="Percentage of Question 3e" fld="17" subtotal="count" showDataAs="percentOfTotal" baseField="18" baseItem="0" numFmtId="10"/>
  </dataFields>
  <formats count="34">
    <format dxfId="2228">
      <pivotArea field="2" type="button" dataOnly="0" labelOnly="1" outline="0" axis="axisPage" fieldPosition="1"/>
    </format>
    <format dxfId="2229">
      <pivotArea field="4" type="button" dataOnly="0" labelOnly="1" outline="0" axis="axisPage" fieldPosition="3"/>
    </format>
    <format dxfId="2230">
      <pivotArea type="all" dataOnly="0" outline="0" fieldPosition="0"/>
    </format>
    <format dxfId="2231">
      <pivotArea grandRow="1" outline="0" collapsedLevelsAreSubtotals="1" fieldPosition="0"/>
    </format>
    <format dxfId="2232">
      <pivotArea dataOnly="0" labelOnly="1" grandRow="1" outline="0" fieldPosition="0"/>
    </format>
    <format dxfId="2233">
      <pivotArea grandRow="1" outline="0" collapsedLevelsAreSubtotals="1" fieldPosition="0"/>
    </format>
    <format dxfId="2234">
      <pivotArea dataOnly="0" labelOnly="1" grandRow="1" outline="0" fieldPosition="0"/>
    </format>
    <format dxfId="2235">
      <pivotArea field="2" type="button" dataOnly="0" labelOnly="1" outline="0" axis="axisPage" fieldPosition="1"/>
    </format>
    <format dxfId="2236">
      <pivotArea field="4" type="button" dataOnly="0" labelOnly="1" outline="0" axis="axisPage" fieldPosition="3"/>
    </format>
    <format dxfId="2237">
      <pivotArea type="all" dataOnly="0" outline="0" fieldPosition="0"/>
    </format>
    <format dxfId="2238">
      <pivotArea type="all" dataOnly="0" outline="0" fieldPosition="0"/>
    </format>
    <format dxfId="2239">
      <pivotArea dataOnly="0" labelOnly="1" outline="0" fieldPosition="0">
        <references count="1">
          <reference field="4" count="0"/>
        </references>
      </pivotArea>
    </format>
    <format dxfId="2240">
      <pivotArea dataOnly="0" labelOnly="1" outline="0" fieldPosition="0">
        <references count="1">
          <reference field="4" count="0"/>
        </references>
      </pivotArea>
    </format>
    <format dxfId="2241">
      <pivotArea field="2" type="button" dataOnly="0" labelOnly="1" outline="0" axis="axisPage" fieldPosition="1"/>
    </format>
    <format dxfId="2242">
      <pivotArea field="4" type="button" dataOnly="0" labelOnly="1" outline="0" axis="axisPage" fieldPosition="3"/>
    </format>
    <format dxfId="2243">
      <pivotArea dataOnly="0" labelOnly="1" outline="0" fieldPosition="0">
        <references count="1">
          <reference field="4" count="0"/>
        </references>
      </pivotArea>
    </format>
    <format dxfId="2244">
      <pivotArea grandRow="1" outline="0" collapsedLevelsAreSubtotals="1" fieldPosition="0"/>
    </format>
    <format dxfId="2245">
      <pivotArea dataOnly="0" labelOnly="1" grandRow="1" outline="0" fieldPosition="0"/>
    </format>
    <format dxfId="2246">
      <pivotArea field="5" type="button" dataOnly="0" labelOnly="1" outline="0"/>
    </format>
    <format dxfId="2247">
      <pivotArea field="13" type="button" dataOnly="0" labelOnly="1" outline="0"/>
    </format>
    <format dxfId="2248">
      <pivotArea field="14" type="button" dataOnly="0" labelOnly="1" outline="0"/>
    </format>
    <format dxfId="2249">
      <pivotArea field="15" type="button" dataOnly="0" labelOnly="1" outline="0"/>
    </format>
    <format dxfId="2250">
      <pivotArea outline="0" fieldPosition="0">
        <references count="1">
          <reference field="4294967294" count="1">
            <x v="1"/>
          </reference>
        </references>
      </pivotArea>
    </format>
    <format dxfId="2251">
      <pivotArea field="17" type="button" dataOnly="0" labelOnly="1" outline="0" axis="axisRow" fieldPosition="0"/>
    </format>
    <format dxfId="225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25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54">
      <pivotArea field="17" type="button" dataOnly="0" labelOnly="1" outline="0" axis="axisRow" fieldPosition="0"/>
    </format>
    <format dxfId="225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256">
      <pivotArea dataOnly="0" labelOnly="1" outline="0" fieldPosition="0">
        <references count="1">
          <reference field="2" count="0"/>
        </references>
      </pivotArea>
    </format>
    <format dxfId="2257">
      <pivotArea dataOnly="0" labelOnly="1" outline="0" fieldPosition="0">
        <references count="1">
          <reference field="2" count="0"/>
        </references>
      </pivotArea>
    </format>
    <format dxfId="2258">
      <pivotArea field="17" type="button" dataOnly="0" labelOnly="1" outline="0" axis="axisRow" fieldPosition="0"/>
    </format>
    <format dxfId="225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260">
      <pivotArea field="0" type="button" dataOnly="0" labelOnly="1" outline="0" axis="axisPage" fieldPosition="0"/>
    </format>
    <format dxfId="2261">
      <pivotArea dataOnly="0" labelOnly="1" outline="0" fieldPosition="0">
        <references count="1">
          <reference field="0" count="0"/>
        </references>
      </pivotArea>
    </format>
  </formats>
  <chartFormats count="19">
    <chartFormat chart="4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20">
      <pivotArea type="data" outline="0" fieldPosition="0">
        <references count="2">
          <reference field="4294967294" count="1" selected="0">
            <x v="0"/>
          </reference>
          <reference field="17" count="1" selected="0">
            <x v="0"/>
          </reference>
        </references>
      </pivotArea>
    </chartFormat>
    <chartFormat chart="4" format="121">
      <pivotArea type="data" outline="0" fieldPosition="0">
        <references count="2">
          <reference field="4294967294" count="1" selected="0">
            <x v="0"/>
          </reference>
          <reference field="17" count="1" selected="0">
            <x v="1"/>
          </reference>
        </references>
      </pivotArea>
    </chartFormat>
    <chartFormat chart="4" format="122">
      <pivotArea type="data" outline="0" fieldPosition="0">
        <references count="2">
          <reference field="4294967294" count="1" selected="0">
            <x v="0"/>
          </reference>
          <reference field="17" count="1" selected="0">
            <x v="2"/>
          </reference>
        </references>
      </pivotArea>
    </chartFormat>
    <chartFormat chart="4" format="123">
      <pivotArea type="data" outline="0" fieldPosition="0">
        <references count="2">
          <reference field="4294967294" count="1" selected="0">
            <x v="0"/>
          </reference>
          <reference field="17" count="1" selected="0">
            <x v="3"/>
          </reference>
        </references>
      </pivotArea>
    </chartFormat>
    <chartFormat chart="4" format="124">
      <pivotArea type="data" outline="0" fieldPosition="0">
        <references count="2">
          <reference field="4294967294" count="1" selected="0">
            <x v="0"/>
          </reference>
          <reference field="17" count="1" selected="0">
            <x v="4"/>
          </reference>
        </references>
      </pivotArea>
    </chartFormat>
    <chartFormat chart="4" format="12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27">
      <pivotArea type="data" outline="0" fieldPosition="0">
        <references count="2">
          <reference field="4294967294" count="1" selected="0">
            <x v="0"/>
          </reference>
          <reference field="17" count="1" selected="0">
            <x v="0"/>
          </reference>
        </references>
      </pivotArea>
    </chartFormat>
    <chartFormat chart="5" format="128">
      <pivotArea type="data" outline="0" fieldPosition="0">
        <references count="2">
          <reference field="4294967294" count="1" selected="0">
            <x v="0"/>
          </reference>
          <reference field="17" count="1" selected="0">
            <x v="1"/>
          </reference>
        </references>
      </pivotArea>
    </chartFormat>
    <chartFormat chart="5" format="129">
      <pivotArea type="data" outline="0" fieldPosition="0">
        <references count="2">
          <reference field="4294967294" count="1" selected="0">
            <x v="0"/>
          </reference>
          <reference field="17" count="1" selected="0">
            <x v="2"/>
          </reference>
        </references>
      </pivotArea>
    </chartFormat>
    <chartFormat chart="5" format="130">
      <pivotArea type="data" outline="0" fieldPosition="0">
        <references count="2">
          <reference field="4294967294" count="1" selected="0">
            <x v="0"/>
          </reference>
          <reference field="17" count="1" selected="0">
            <x v="3"/>
          </reference>
        </references>
      </pivotArea>
    </chartFormat>
    <chartFormat chart="5" format="131">
      <pivotArea type="data" outline="0" fieldPosition="0">
        <references count="2">
          <reference field="4294967294" count="1" selected="0">
            <x v="0"/>
          </reference>
          <reference field="17" count="1" selected="0">
            <x v="4"/>
          </reference>
        </references>
      </pivotArea>
    </chartFormat>
    <chartFormat chart="5" format="1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33">
      <pivotArea type="data" outline="0" fieldPosition="0">
        <references count="2">
          <reference field="4294967294" count="1" selected="0">
            <x v="1"/>
          </reference>
          <reference field="17" count="1" selected="0">
            <x v="0"/>
          </reference>
        </references>
      </pivotArea>
    </chartFormat>
    <chartFormat chart="5" format="134">
      <pivotArea type="data" outline="0" fieldPosition="0">
        <references count="2">
          <reference field="4294967294" count="1" selected="0">
            <x v="1"/>
          </reference>
          <reference field="17" count="1" selected="0">
            <x v="1"/>
          </reference>
        </references>
      </pivotArea>
    </chartFormat>
    <chartFormat chart="5" format="135">
      <pivotArea type="data" outline="0" fieldPosition="0">
        <references count="2">
          <reference field="4294967294" count="1" selected="0">
            <x v="1"/>
          </reference>
          <reference field="17" count="1" selected="0">
            <x v="2"/>
          </reference>
        </references>
      </pivotArea>
    </chartFormat>
    <chartFormat chart="5" format="136">
      <pivotArea type="data" outline="0" fieldPosition="0">
        <references count="2">
          <reference field="4294967294" count="1" selected="0">
            <x v="1"/>
          </reference>
          <reference field="17" count="1" selected="0">
            <x v="3"/>
          </reference>
        </references>
      </pivotArea>
    </chartFormat>
    <chartFormat chart="5" format="137">
      <pivotArea type="data" outline="0" fieldPosition="0">
        <references count="2">
          <reference field="4294967294" count="1" selected="0">
            <x v="1"/>
          </reference>
          <reference field="17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500-000002000000}" name="PivotTable15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6" rowHeaderCaption="Answer Options">
  <location ref="A112:C117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>
      <items count="8">
        <item m="1" x="7"/>
        <item x="1"/>
        <item x="0"/>
        <item x="2"/>
        <item x="3"/>
        <item m="1" x="4"/>
        <item m="1" x="5"/>
        <item m="1" x="6"/>
      </items>
    </pivotField>
    <pivotField showAll="0" defaultSubtotal="0"/>
    <pivotField showAll="0" defaultSubtotal="0"/>
    <pivotField axis="axisRow" dataField="1" showAll="0" defaultSubtotal="0">
      <items count="8">
        <item x="0"/>
        <item x="3"/>
        <item x="1"/>
        <item x="2"/>
        <item m="1" x="7"/>
        <item h="1"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18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3f" fld="18" subtotal="count" baseField="19" baseItem="0"/>
    <dataField name="Percentage of Question 3f" fld="18" subtotal="count" showDataAs="percentOfTotal" baseField="19" baseItem="0" numFmtId="10"/>
  </dataFields>
  <formats count="33">
    <format dxfId="2195">
      <pivotArea field="2" type="button" dataOnly="0" labelOnly="1" outline="0" axis="axisPage" fieldPosition="1"/>
    </format>
    <format dxfId="2196">
      <pivotArea field="4" type="button" dataOnly="0" labelOnly="1" outline="0" axis="axisPage" fieldPosition="3"/>
    </format>
    <format dxfId="2197">
      <pivotArea type="all" dataOnly="0" outline="0" fieldPosition="0"/>
    </format>
    <format dxfId="2198">
      <pivotArea grandRow="1" outline="0" collapsedLevelsAreSubtotals="1" fieldPosition="0"/>
    </format>
    <format dxfId="2199">
      <pivotArea dataOnly="0" labelOnly="1" grandRow="1" outline="0" fieldPosition="0"/>
    </format>
    <format dxfId="2200">
      <pivotArea grandRow="1" outline="0" collapsedLevelsAreSubtotals="1" fieldPosition="0"/>
    </format>
    <format dxfId="2201">
      <pivotArea dataOnly="0" labelOnly="1" grandRow="1" outline="0" fieldPosition="0"/>
    </format>
    <format dxfId="2202">
      <pivotArea field="2" type="button" dataOnly="0" labelOnly="1" outline="0" axis="axisPage" fieldPosition="1"/>
    </format>
    <format dxfId="2203">
      <pivotArea field="4" type="button" dataOnly="0" labelOnly="1" outline="0" axis="axisPage" fieldPosition="3"/>
    </format>
    <format dxfId="2204">
      <pivotArea type="all" dataOnly="0" outline="0" fieldPosition="0"/>
    </format>
    <format dxfId="2205">
      <pivotArea type="all" dataOnly="0" outline="0" fieldPosition="0"/>
    </format>
    <format dxfId="2206">
      <pivotArea dataOnly="0" labelOnly="1" outline="0" fieldPosition="0">
        <references count="1">
          <reference field="4" count="0"/>
        </references>
      </pivotArea>
    </format>
    <format dxfId="2207">
      <pivotArea dataOnly="0" labelOnly="1" outline="0" fieldPosition="0">
        <references count="1">
          <reference field="4" count="0"/>
        </references>
      </pivotArea>
    </format>
    <format dxfId="2208">
      <pivotArea field="2" type="button" dataOnly="0" labelOnly="1" outline="0" axis="axisPage" fieldPosition="1"/>
    </format>
    <format dxfId="2209">
      <pivotArea field="4" type="button" dataOnly="0" labelOnly="1" outline="0" axis="axisPage" fieldPosition="3"/>
    </format>
    <format dxfId="2210">
      <pivotArea dataOnly="0" labelOnly="1" outline="0" fieldPosition="0">
        <references count="1">
          <reference field="4" count="0"/>
        </references>
      </pivotArea>
    </format>
    <format dxfId="2211">
      <pivotArea grandRow="1" outline="0" collapsedLevelsAreSubtotals="1" fieldPosition="0"/>
    </format>
    <format dxfId="2212">
      <pivotArea dataOnly="0" labelOnly="1" grandRow="1" outline="0" fieldPosition="0"/>
    </format>
    <format dxfId="2213">
      <pivotArea field="5" type="button" dataOnly="0" labelOnly="1" outline="0"/>
    </format>
    <format dxfId="2214">
      <pivotArea field="13" type="button" dataOnly="0" labelOnly="1" outline="0"/>
    </format>
    <format dxfId="2215">
      <pivotArea field="14" type="button" dataOnly="0" labelOnly="1" outline="0"/>
    </format>
    <format dxfId="2216">
      <pivotArea field="15" type="button" dataOnly="0" labelOnly="1" outline="0"/>
    </format>
    <format dxfId="2217">
      <pivotArea outline="0" fieldPosition="0">
        <references count="1">
          <reference field="4294967294" count="1">
            <x v="1"/>
          </reference>
        </references>
      </pivotArea>
    </format>
    <format dxfId="2218">
      <pivotArea field="18" type="button" dataOnly="0" labelOnly="1" outline="0" axis="axisRow" fieldPosition="0"/>
    </format>
    <format dxfId="221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220">
      <pivotArea field="18" type="button" dataOnly="0" labelOnly="1" outline="0" axis="axisRow" fieldPosition="0"/>
    </format>
    <format dxfId="222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222">
      <pivotArea dataOnly="0" labelOnly="1" outline="0" fieldPosition="0">
        <references count="1">
          <reference field="2" count="0"/>
        </references>
      </pivotArea>
    </format>
    <format dxfId="2223">
      <pivotArea dataOnly="0" labelOnly="1" outline="0" fieldPosition="0">
        <references count="1">
          <reference field="2" count="0"/>
        </references>
      </pivotArea>
    </format>
    <format dxfId="2224">
      <pivotArea field="18" type="button" dataOnly="0" labelOnly="1" outline="0" axis="axisRow" fieldPosition="0"/>
    </format>
    <format dxfId="222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226">
      <pivotArea field="0" type="button" dataOnly="0" labelOnly="1" outline="0" axis="axisPage" fieldPosition="0"/>
    </format>
    <format dxfId="2227">
      <pivotArea dataOnly="0" labelOnly="1" outline="0" fieldPosition="0">
        <references count="1">
          <reference field="0" count="0"/>
        </references>
      </pivotArea>
    </format>
  </formats>
  <chartFormats count="19">
    <chartFormat chart="4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20">
      <pivotArea type="data" outline="0" fieldPosition="0">
        <references count="2">
          <reference field="4294967294" count="1" selected="0">
            <x v="0"/>
          </reference>
          <reference field="18" count="1" selected="0">
            <x v="0"/>
          </reference>
        </references>
      </pivotArea>
    </chartFormat>
    <chartFormat chart="4" format="121">
      <pivotArea type="data" outline="0" fieldPosition="0">
        <references count="2">
          <reference field="4294967294" count="1" selected="0">
            <x v="0"/>
          </reference>
          <reference field="18" count="1" selected="0">
            <x v="1"/>
          </reference>
        </references>
      </pivotArea>
    </chartFormat>
    <chartFormat chart="4" format="122">
      <pivotArea type="data" outline="0" fieldPosition="0">
        <references count="2">
          <reference field="4294967294" count="1" selected="0">
            <x v="0"/>
          </reference>
          <reference field="18" count="1" selected="0">
            <x v="2"/>
          </reference>
        </references>
      </pivotArea>
    </chartFormat>
    <chartFormat chart="4" format="123">
      <pivotArea type="data" outline="0" fieldPosition="0">
        <references count="2">
          <reference field="4294967294" count="1" selected="0">
            <x v="0"/>
          </reference>
          <reference field="18" count="1" selected="0">
            <x v="3"/>
          </reference>
        </references>
      </pivotArea>
    </chartFormat>
    <chartFormat chart="4" format="124">
      <pivotArea type="data" outline="0" fieldPosition="0">
        <references count="2">
          <reference field="4294967294" count="1" selected="0">
            <x v="0"/>
          </reference>
          <reference field="18" count="1" selected="0">
            <x v="4"/>
          </reference>
        </references>
      </pivotArea>
    </chartFormat>
    <chartFormat chart="4" format="12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27">
      <pivotArea type="data" outline="0" fieldPosition="0">
        <references count="2">
          <reference field="4294967294" count="1" selected="0">
            <x v="0"/>
          </reference>
          <reference field="18" count="1" selected="0">
            <x v="0"/>
          </reference>
        </references>
      </pivotArea>
    </chartFormat>
    <chartFormat chart="5" format="128">
      <pivotArea type="data" outline="0" fieldPosition="0">
        <references count="2">
          <reference field="4294967294" count="1" selected="0">
            <x v="0"/>
          </reference>
          <reference field="18" count="1" selected="0">
            <x v="1"/>
          </reference>
        </references>
      </pivotArea>
    </chartFormat>
    <chartFormat chart="5" format="129">
      <pivotArea type="data" outline="0" fieldPosition="0">
        <references count="2">
          <reference field="4294967294" count="1" selected="0">
            <x v="0"/>
          </reference>
          <reference field="18" count="1" selected="0">
            <x v="2"/>
          </reference>
        </references>
      </pivotArea>
    </chartFormat>
    <chartFormat chart="5" format="130">
      <pivotArea type="data" outline="0" fieldPosition="0">
        <references count="2">
          <reference field="4294967294" count="1" selected="0">
            <x v="0"/>
          </reference>
          <reference field="18" count="1" selected="0">
            <x v="3"/>
          </reference>
        </references>
      </pivotArea>
    </chartFormat>
    <chartFormat chart="5" format="131">
      <pivotArea type="data" outline="0" fieldPosition="0">
        <references count="2">
          <reference field="4294967294" count="1" selected="0">
            <x v="0"/>
          </reference>
          <reference field="18" count="1" selected="0">
            <x v="4"/>
          </reference>
        </references>
      </pivotArea>
    </chartFormat>
    <chartFormat chart="5" format="1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33">
      <pivotArea type="data" outline="0" fieldPosition="0">
        <references count="2">
          <reference field="4294967294" count="1" selected="0">
            <x v="1"/>
          </reference>
          <reference field="18" count="1" selected="0">
            <x v="0"/>
          </reference>
        </references>
      </pivotArea>
    </chartFormat>
    <chartFormat chart="5" format="134">
      <pivotArea type="data" outline="0" fieldPosition="0">
        <references count="2">
          <reference field="4294967294" count="1" selected="0">
            <x v="1"/>
          </reference>
          <reference field="18" count="1" selected="0">
            <x v="1"/>
          </reference>
        </references>
      </pivotArea>
    </chartFormat>
    <chartFormat chart="5" format="135">
      <pivotArea type="data" outline="0" fieldPosition="0">
        <references count="2">
          <reference field="4294967294" count="1" selected="0">
            <x v="1"/>
          </reference>
          <reference field="18" count="1" selected="0">
            <x v="2"/>
          </reference>
        </references>
      </pivotArea>
    </chartFormat>
    <chartFormat chart="5" format="136">
      <pivotArea type="data" outline="0" fieldPosition="0">
        <references count="2">
          <reference field="4294967294" count="1" selected="0">
            <x v="1"/>
          </reference>
          <reference field="18" count="1" selected="0">
            <x v="3"/>
          </reference>
        </references>
      </pivotArea>
    </chartFormat>
    <chartFormat chart="5" format="137">
      <pivotArea type="data" outline="0" fieldPosition="0">
        <references count="2">
          <reference field="4294967294" count="1" selected="0">
            <x v="1"/>
          </reference>
          <reference field="18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500-000003000000}" name="PivotTable7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4" rowHeaderCaption="Answer Options">
  <location ref="A22:C27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dataField="1"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1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3a" fld="13" subtotal="count" baseField="14" baseItem="0"/>
    <dataField name="Percentage of Question 3a" fld="13" subtotal="count" showDataAs="percentOfTotal" baseField="14" baseItem="0" numFmtId="10"/>
  </dataFields>
  <formats count="27">
    <format dxfId="2168">
      <pivotArea field="2" type="button" dataOnly="0" labelOnly="1" outline="0" axis="axisPage" fieldPosition="1"/>
    </format>
    <format dxfId="2169">
      <pivotArea field="4" type="button" dataOnly="0" labelOnly="1" outline="0" axis="axisPage" fieldPosition="3"/>
    </format>
    <format dxfId="2170">
      <pivotArea type="all" dataOnly="0" outline="0" fieldPosition="0"/>
    </format>
    <format dxfId="2171">
      <pivotArea grandRow="1" outline="0" collapsedLevelsAreSubtotals="1" fieldPosition="0"/>
    </format>
    <format dxfId="2172">
      <pivotArea dataOnly="0" labelOnly="1" grandRow="1" outline="0" fieldPosition="0"/>
    </format>
    <format dxfId="2173">
      <pivotArea grandRow="1" outline="0" collapsedLevelsAreSubtotals="1" fieldPosition="0"/>
    </format>
    <format dxfId="2174">
      <pivotArea dataOnly="0" labelOnly="1" grandRow="1" outline="0" fieldPosition="0"/>
    </format>
    <format dxfId="2175">
      <pivotArea field="2" type="button" dataOnly="0" labelOnly="1" outline="0" axis="axisPage" fieldPosition="1"/>
    </format>
    <format dxfId="2176">
      <pivotArea field="4" type="button" dataOnly="0" labelOnly="1" outline="0" axis="axisPage" fieldPosition="3"/>
    </format>
    <format dxfId="2177">
      <pivotArea type="all" dataOnly="0" outline="0" fieldPosition="0"/>
    </format>
    <format dxfId="2178">
      <pivotArea type="all" dataOnly="0" outline="0" fieldPosition="0"/>
    </format>
    <format dxfId="2179">
      <pivotArea dataOnly="0" labelOnly="1" outline="0" fieldPosition="0">
        <references count="1">
          <reference field="4" count="0"/>
        </references>
      </pivotArea>
    </format>
    <format dxfId="2180">
      <pivotArea dataOnly="0" labelOnly="1" outline="0" fieldPosition="0">
        <references count="1">
          <reference field="4" count="0"/>
        </references>
      </pivotArea>
    </format>
    <format dxfId="2181">
      <pivotArea field="2" type="button" dataOnly="0" labelOnly="1" outline="0" axis="axisPage" fieldPosition="1"/>
    </format>
    <format dxfId="2182">
      <pivotArea field="4" type="button" dataOnly="0" labelOnly="1" outline="0" axis="axisPage" fieldPosition="3"/>
    </format>
    <format dxfId="2183">
      <pivotArea dataOnly="0" labelOnly="1" outline="0" fieldPosition="0">
        <references count="1">
          <reference field="4" count="0"/>
        </references>
      </pivotArea>
    </format>
    <format dxfId="2184">
      <pivotArea grandRow="1" outline="0" collapsedLevelsAreSubtotals="1" fieldPosition="0"/>
    </format>
    <format dxfId="2185">
      <pivotArea dataOnly="0" labelOnly="1" grandRow="1" outline="0" fieldPosition="0"/>
    </format>
    <format dxfId="2186">
      <pivotArea field="5" type="button" dataOnly="0" labelOnly="1" outline="0"/>
    </format>
    <format dxfId="2187">
      <pivotArea outline="0" fieldPosition="0">
        <references count="1">
          <reference field="4294967294" count="1">
            <x v="1"/>
          </reference>
        </references>
      </pivotArea>
    </format>
    <format dxfId="2188">
      <pivotArea field="13" type="button" dataOnly="0" labelOnly="1" outline="0" axis="axisRow" fieldPosition="0"/>
    </format>
    <format dxfId="218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90">
      <pivotArea field="13" type="button" dataOnly="0" labelOnly="1" outline="0" axis="axisRow" fieldPosition="0"/>
    </format>
    <format dxfId="219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92">
      <pivotArea dataOnly="0" labelOnly="1" outline="0" fieldPosition="0">
        <references count="1">
          <reference field="2" count="0"/>
        </references>
      </pivotArea>
    </format>
    <format dxfId="2193">
      <pivotArea dataOnly="0" labelOnly="1" outline="0" fieldPosition="0">
        <references count="1">
          <reference field="2" count="0"/>
        </references>
      </pivotArea>
    </format>
    <format dxfId="219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19">
    <chartFormat chart="2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20">
      <pivotArea type="data" outline="0" fieldPosition="0">
        <references count="2">
          <reference field="4294967294" count="1" selected="0">
            <x v="0"/>
          </reference>
          <reference field="13" count="1" selected="0">
            <x v="0"/>
          </reference>
        </references>
      </pivotArea>
    </chartFormat>
    <chartFormat chart="2" format="121">
      <pivotArea type="data" outline="0" fieldPosition="0">
        <references count="2">
          <reference field="4294967294" count="1" selected="0">
            <x v="0"/>
          </reference>
          <reference field="13" count="1" selected="0">
            <x v="1"/>
          </reference>
        </references>
      </pivotArea>
    </chartFormat>
    <chartFormat chart="2" format="122">
      <pivotArea type="data" outline="0" fieldPosition="0">
        <references count="2">
          <reference field="4294967294" count="1" selected="0">
            <x v="0"/>
          </reference>
          <reference field="13" count="1" selected="0">
            <x v="2"/>
          </reference>
        </references>
      </pivotArea>
    </chartFormat>
    <chartFormat chart="2" format="123">
      <pivotArea type="data" outline="0" fieldPosition="0">
        <references count="2">
          <reference field="4294967294" count="1" selected="0">
            <x v="0"/>
          </reference>
          <reference field="13" count="1" selected="0">
            <x v="3"/>
          </reference>
        </references>
      </pivotArea>
    </chartFormat>
    <chartFormat chart="2" format="124">
      <pivotArea type="data" outline="0" fieldPosition="0">
        <references count="2">
          <reference field="4294967294" count="1" selected="0">
            <x v="0"/>
          </reference>
          <reference field="13" count="1" selected="0">
            <x v="4"/>
          </reference>
        </references>
      </pivotArea>
    </chartFormat>
    <chartFormat chart="2" format="12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1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27">
      <pivotArea type="data" outline="0" fieldPosition="0">
        <references count="2">
          <reference field="4294967294" count="1" selected="0">
            <x v="0"/>
          </reference>
          <reference field="13" count="1" selected="0">
            <x v="0"/>
          </reference>
        </references>
      </pivotArea>
    </chartFormat>
    <chartFormat chart="3" format="128">
      <pivotArea type="data" outline="0" fieldPosition="0">
        <references count="2">
          <reference field="4294967294" count="1" selected="0">
            <x v="0"/>
          </reference>
          <reference field="13" count="1" selected="0">
            <x v="1"/>
          </reference>
        </references>
      </pivotArea>
    </chartFormat>
    <chartFormat chart="3" format="129">
      <pivotArea type="data" outline="0" fieldPosition="0">
        <references count="2">
          <reference field="4294967294" count="1" selected="0">
            <x v="0"/>
          </reference>
          <reference field="13" count="1" selected="0">
            <x v="2"/>
          </reference>
        </references>
      </pivotArea>
    </chartFormat>
    <chartFormat chart="3" format="130">
      <pivotArea type="data" outline="0" fieldPosition="0">
        <references count="2">
          <reference field="4294967294" count="1" selected="0">
            <x v="0"/>
          </reference>
          <reference field="13" count="1" selected="0">
            <x v="3"/>
          </reference>
        </references>
      </pivotArea>
    </chartFormat>
    <chartFormat chart="3" format="131">
      <pivotArea type="data" outline="0" fieldPosition="0">
        <references count="2">
          <reference field="4294967294" count="1" selected="0">
            <x v="0"/>
          </reference>
          <reference field="13" count="1" selected="0">
            <x v="4"/>
          </reference>
        </references>
      </pivotArea>
    </chartFormat>
    <chartFormat chart="3" format="1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133">
      <pivotArea type="data" outline="0" fieldPosition="0">
        <references count="2">
          <reference field="4294967294" count="1" selected="0">
            <x v="1"/>
          </reference>
          <reference field="13" count="1" selected="0">
            <x v="0"/>
          </reference>
        </references>
      </pivotArea>
    </chartFormat>
    <chartFormat chart="3" format="134">
      <pivotArea type="data" outline="0" fieldPosition="0">
        <references count="2">
          <reference field="4294967294" count="1" selected="0">
            <x v="1"/>
          </reference>
          <reference field="13" count="1" selected="0">
            <x v="1"/>
          </reference>
        </references>
      </pivotArea>
    </chartFormat>
    <chartFormat chart="3" format="135">
      <pivotArea type="data" outline="0" fieldPosition="0">
        <references count="2">
          <reference field="4294967294" count="1" selected="0">
            <x v="1"/>
          </reference>
          <reference field="13" count="1" selected="0">
            <x v="2"/>
          </reference>
        </references>
      </pivotArea>
    </chartFormat>
    <chartFormat chart="3" format="136">
      <pivotArea type="data" outline="0" fieldPosition="0">
        <references count="2">
          <reference field="4294967294" count="1" selected="0">
            <x v="1"/>
          </reference>
          <reference field="13" count="1" selected="0">
            <x v="3"/>
          </reference>
        </references>
      </pivotArea>
    </chartFormat>
    <chartFormat chart="3" format="137">
      <pivotArea type="data" outline="0" fieldPosition="0">
        <references count="2">
          <reference field="4294967294" count="1" selected="0">
            <x v="1"/>
          </reference>
          <reference field="13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500-000004000000}" name="PivotTable8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5" rowHeaderCaption="Answer Options">
  <location ref="A40:C45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axis="axisRow" dataField="1"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14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3b" fld="14" subtotal="count" baseField="15" baseItem="0"/>
    <dataField name="Percentage of Question 3b" fld="14" subtotal="count" showDataAs="percentOfTotal" baseField="15" baseItem="0" numFmtId="10"/>
  </dataFields>
  <formats count="29">
    <format dxfId="2139">
      <pivotArea field="2" type="button" dataOnly="0" labelOnly="1" outline="0" axis="axisPage" fieldPosition="1"/>
    </format>
    <format dxfId="2140">
      <pivotArea field="4" type="button" dataOnly="0" labelOnly="1" outline="0" axis="axisPage" fieldPosition="3"/>
    </format>
    <format dxfId="2141">
      <pivotArea type="all" dataOnly="0" outline="0" fieldPosition="0"/>
    </format>
    <format dxfId="2142">
      <pivotArea grandRow="1" outline="0" collapsedLevelsAreSubtotals="1" fieldPosition="0"/>
    </format>
    <format dxfId="2143">
      <pivotArea dataOnly="0" labelOnly="1" grandRow="1" outline="0" fieldPosition="0"/>
    </format>
    <format dxfId="2144">
      <pivotArea grandRow="1" outline="0" collapsedLevelsAreSubtotals="1" fieldPosition="0"/>
    </format>
    <format dxfId="2145">
      <pivotArea dataOnly="0" labelOnly="1" grandRow="1" outline="0" fieldPosition="0"/>
    </format>
    <format dxfId="2146">
      <pivotArea field="2" type="button" dataOnly="0" labelOnly="1" outline="0" axis="axisPage" fieldPosition="1"/>
    </format>
    <format dxfId="2147">
      <pivotArea field="4" type="button" dataOnly="0" labelOnly="1" outline="0" axis="axisPage" fieldPosition="3"/>
    </format>
    <format dxfId="2148">
      <pivotArea type="all" dataOnly="0" outline="0" fieldPosition="0"/>
    </format>
    <format dxfId="2149">
      <pivotArea type="all" dataOnly="0" outline="0" fieldPosition="0"/>
    </format>
    <format dxfId="2150">
      <pivotArea dataOnly="0" labelOnly="1" outline="0" fieldPosition="0">
        <references count="1">
          <reference field="4" count="0"/>
        </references>
      </pivotArea>
    </format>
    <format dxfId="2151">
      <pivotArea dataOnly="0" labelOnly="1" outline="0" fieldPosition="0">
        <references count="1">
          <reference field="4" count="0"/>
        </references>
      </pivotArea>
    </format>
    <format dxfId="2152">
      <pivotArea field="2" type="button" dataOnly="0" labelOnly="1" outline="0" axis="axisPage" fieldPosition="1"/>
    </format>
    <format dxfId="2153">
      <pivotArea field="4" type="button" dataOnly="0" labelOnly="1" outline="0" axis="axisPage" fieldPosition="3"/>
    </format>
    <format dxfId="2154">
      <pivotArea dataOnly="0" labelOnly="1" outline="0" fieldPosition="0">
        <references count="1">
          <reference field="4" count="0"/>
        </references>
      </pivotArea>
    </format>
    <format dxfId="2155">
      <pivotArea grandRow="1" outline="0" collapsedLevelsAreSubtotals="1" fieldPosition="0"/>
    </format>
    <format dxfId="2156">
      <pivotArea dataOnly="0" labelOnly="1" grandRow="1" outline="0" fieldPosition="0"/>
    </format>
    <format dxfId="2157">
      <pivotArea field="5" type="button" dataOnly="0" labelOnly="1" outline="0"/>
    </format>
    <format dxfId="2158">
      <pivotArea field="13" type="button" dataOnly="0" labelOnly="1" outline="0"/>
    </format>
    <format dxfId="2159">
      <pivotArea outline="0" fieldPosition="0">
        <references count="1">
          <reference field="4294967294" count="1">
            <x v="1"/>
          </reference>
        </references>
      </pivotArea>
    </format>
    <format dxfId="2160">
      <pivotArea field="14" type="button" dataOnly="0" labelOnly="1" outline="0" axis="axisRow" fieldPosition="0"/>
    </format>
    <format dxfId="216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62">
      <pivotArea field="14" type="button" dataOnly="0" labelOnly="1" outline="0" axis="axisRow" fieldPosition="0"/>
    </format>
    <format dxfId="216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64">
      <pivotArea dataOnly="0" labelOnly="1" outline="0" fieldPosition="0">
        <references count="1">
          <reference field="2" count="0"/>
        </references>
      </pivotArea>
    </format>
    <format dxfId="2165">
      <pivotArea dataOnly="0" labelOnly="1" outline="0" fieldPosition="0">
        <references count="1">
          <reference field="2" count="0"/>
        </references>
      </pivotArea>
    </format>
    <format dxfId="216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67">
      <pivotArea field="0" type="button" dataOnly="0" labelOnly="1" outline="0" axis="axisPage" fieldPosition="0"/>
    </format>
  </formats>
  <chartFormats count="19">
    <chartFormat chart="3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20">
      <pivotArea type="data" outline="0" fieldPosition="0">
        <references count="2">
          <reference field="4294967294" count="1" selected="0">
            <x v="0"/>
          </reference>
          <reference field="14" count="1" selected="0">
            <x v="0"/>
          </reference>
        </references>
      </pivotArea>
    </chartFormat>
    <chartFormat chart="3" format="121">
      <pivotArea type="data" outline="0" fieldPosition="0">
        <references count="2">
          <reference field="4294967294" count="1" selected="0">
            <x v="0"/>
          </reference>
          <reference field="14" count="1" selected="0">
            <x v="1"/>
          </reference>
        </references>
      </pivotArea>
    </chartFormat>
    <chartFormat chart="3" format="122">
      <pivotArea type="data" outline="0" fieldPosition="0">
        <references count="2">
          <reference field="4294967294" count="1" selected="0">
            <x v="0"/>
          </reference>
          <reference field="14" count="1" selected="0">
            <x v="2"/>
          </reference>
        </references>
      </pivotArea>
    </chartFormat>
    <chartFormat chart="3" format="123">
      <pivotArea type="data" outline="0" fieldPosition="0">
        <references count="2">
          <reference field="4294967294" count="1" selected="0">
            <x v="0"/>
          </reference>
          <reference field="14" count="1" selected="0">
            <x v="3"/>
          </reference>
        </references>
      </pivotArea>
    </chartFormat>
    <chartFormat chart="3" format="124">
      <pivotArea type="data" outline="0" fieldPosition="0">
        <references count="2">
          <reference field="4294967294" count="1" selected="0">
            <x v="0"/>
          </reference>
          <reference field="14" count="1" selected="0">
            <x v="4"/>
          </reference>
        </references>
      </pivotArea>
    </chartFormat>
    <chartFormat chart="3" format="12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1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27">
      <pivotArea type="data" outline="0" fieldPosition="0">
        <references count="2">
          <reference field="4294967294" count="1" selected="0">
            <x v="0"/>
          </reference>
          <reference field="14" count="1" selected="0">
            <x v="0"/>
          </reference>
        </references>
      </pivotArea>
    </chartFormat>
    <chartFormat chart="4" format="128">
      <pivotArea type="data" outline="0" fieldPosition="0">
        <references count="2">
          <reference field="4294967294" count="1" selected="0">
            <x v="0"/>
          </reference>
          <reference field="14" count="1" selected="0">
            <x v="1"/>
          </reference>
        </references>
      </pivotArea>
    </chartFormat>
    <chartFormat chart="4" format="129">
      <pivotArea type="data" outline="0" fieldPosition="0">
        <references count="2">
          <reference field="4294967294" count="1" selected="0">
            <x v="0"/>
          </reference>
          <reference field="14" count="1" selected="0">
            <x v="2"/>
          </reference>
        </references>
      </pivotArea>
    </chartFormat>
    <chartFormat chart="4" format="130">
      <pivotArea type="data" outline="0" fieldPosition="0">
        <references count="2">
          <reference field="4294967294" count="1" selected="0">
            <x v="0"/>
          </reference>
          <reference field="14" count="1" selected="0">
            <x v="3"/>
          </reference>
        </references>
      </pivotArea>
    </chartFormat>
    <chartFormat chart="4" format="131">
      <pivotArea type="data" outline="0" fieldPosition="0">
        <references count="2">
          <reference field="4294967294" count="1" selected="0">
            <x v="0"/>
          </reference>
          <reference field="14" count="1" selected="0">
            <x v="4"/>
          </reference>
        </references>
      </pivotArea>
    </chartFormat>
    <chartFormat chart="4" format="1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133">
      <pivotArea type="data" outline="0" fieldPosition="0">
        <references count="2">
          <reference field="4294967294" count="1" selected="0">
            <x v="1"/>
          </reference>
          <reference field="14" count="1" selected="0">
            <x v="0"/>
          </reference>
        </references>
      </pivotArea>
    </chartFormat>
    <chartFormat chart="4" format="134">
      <pivotArea type="data" outline="0" fieldPosition="0">
        <references count="2">
          <reference field="4294967294" count="1" selected="0">
            <x v="1"/>
          </reference>
          <reference field="14" count="1" selected="0">
            <x v="1"/>
          </reference>
        </references>
      </pivotArea>
    </chartFormat>
    <chartFormat chart="4" format="135">
      <pivotArea type="data" outline="0" fieldPosition="0">
        <references count="2">
          <reference field="4294967294" count="1" selected="0">
            <x v="1"/>
          </reference>
          <reference field="14" count="1" selected="0">
            <x v="2"/>
          </reference>
        </references>
      </pivotArea>
    </chartFormat>
    <chartFormat chart="4" format="136">
      <pivotArea type="data" outline="0" fieldPosition="0">
        <references count="2">
          <reference field="4294967294" count="1" selected="0">
            <x v="1"/>
          </reference>
          <reference field="14" count="1" selected="0">
            <x v="3"/>
          </reference>
        </references>
      </pivotArea>
    </chartFormat>
    <chartFormat chart="4" format="137">
      <pivotArea type="data" outline="0" fieldPosition="0">
        <references count="2">
          <reference field="4294967294" count="1" selected="0">
            <x v="1"/>
          </reference>
          <reference field="1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500-000005000000}" name="PivotTable9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6" rowHeaderCaption="Answer Options">
  <location ref="A58:C63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axis="axisRow" dataField="1" showAll="0" defaultSubtotal="0">
      <items count="8">
        <item x="2"/>
        <item x="1"/>
        <item x="0"/>
        <item x="3"/>
        <item m="1" x="7"/>
        <item h="1"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15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3c" fld="15" subtotal="count" baseField="16" baseItem="0"/>
    <dataField name="Percentage of Question 3c" fld="15" subtotal="count" showDataAs="percentOfTotal" baseField="16" baseItem="0" numFmtId="10"/>
  </dataFields>
  <formats count="31">
    <format dxfId="2108">
      <pivotArea field="2" type="button" dataOnly="0" labelOnly="1" outline="0" axis="axisPage" fieldPosition="1"/>
    </format>
    <format dxfId="2109">
      <pivotArea field="4" type="button" dataOnly="0" labelOnly="1" outline="0" axis="axisPage" fieldPosition="3"/>
    </format>
    <format dxfId="2110">
      <pivotArea type="all" dataOnly="0" outline="0" fieldPosition="0"/>
    </format>
    <format dxfId="2111">
      <pivotArea grandRow="1" outline="0" collapsedLevelsAreSubtotals="1" fieldPosition="0"/>
    </format>
    <format dxfId="2112">
      <pivotArea dataOnly="0" labelOnly="1" grandRow="1" outline="0" fieldPosition="0"/>
    </format>
    <format dxfId="2113">
      <pivotArea grandRow="1" outline="0" collapsedLevelsAreSubtotals="1" fieldPosition="0"/>
    </format>
    <format dxfId="2114">
      <pivotArea dataOnly="0" labelOnly="1" grandRow="1" outline="0" fieldPosition="0"/>
    </format>
    <format dxfId="2115">
      <pivotArea field="2" type="button" dataOnly="0" labelOnly="1" outline="0" axis="axisPage" fieldPosition="1"/>
    </format>
    <format dxfId="2116">
      <pivotArea field="4" type="button" dataOnly="0" labelOnly="1" outline="0" axis="axisPage" fieldPosition="3"/>
    </format>
    <format dxfId="2117">
      <pivotArea type="all" dataOnly="0" outline="0" fieldPosition="0"/>
    </format>
    <format dxfId="2118">
      <pivotArea type="all" dataOnly="0" outline="0" fieldPosition="0"/>
    </format>
    <format dxfId="2119">
      <pivotArea dataOnly="0" labelOnly="1" outline="0" fieldPosition="0">
        <references count="1">
          <reference field="4" count="0"/>
        </references>
      </pivotArea>
    </format>
    <format dxfId="2120">
      <pivotArea dataOnly="0" labelOnly="1" outline="0" fieldPosition="0">
        <references count="1">
          <reference field="4" count="0"/>
        </references>
      </pivotArea>
    </format>
    <format dxfId="2121">
      <pivotArea field="2" type="button" dataOnly="0" labelOnly="1" outline="0" axis="axisPage" fieldPosition="1"/>
    </format>
    <format dxfId="2122">
      <pivotArea field="4" type="button" dataOnly="0" labelOnly="1" outline="0" axis="axisPage" fieldPosition="3"/>
    </format>
    <format dxfId="2123">
      <pivotArea dataOnly="0" labelOnly="1" outline="0" fieldPosition="0">
        <references count="1">
          <reference field="4" count="0"/>
        </references>
      </pivotArea>
    </format>
    <format dxfId="2124">
      <pivotArea grandRow="1" outline="0" collapsedLevelsAreSubtotals="1" fieldPosition="0"/>
    </format>
    <format dxfId="2125">
      <pivotArea dataOnly="0" labelOnly="1" grandRow="1" outline="0" fieldPosition="0"/>
    </format>
    <format dxfId="2126">
      <pivotArea field="5" type="button" dataOnly="0" labelOnly="1" outline="0"/>
    </format>
    <format dxfId="2127">
      <pivotArea field="13" type="button" dataOnly="0" labelOnly="1" outline="0"/>
    </format>
    <format dxfId="2128">
      <pivotArea field="14" type="button" dataOnly="0" labelOnly="1" outline="0"/>
    </format>
    <format dxfId="2129">
      <pivotArea outline="0" fieldPosition="0">
        <references count="1">
          <reference field="4294967294" count="1">
            <x v="1"/>
          </reference>
        </references>
      </pivotArea>
    </format>
    <format dxfId="2130">
      <pivotArea field="15" type="button" dataOnly="0" labelOnly="1" outline="0" axis="axisRow" fieldPosition="0"/>
    </format>
    <format dxfId="213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32">
      <pivotArea field="15" type="button" dataOnly="0" labelOnly="1" outline="0" axis="axisRow" fieldPosition="0"/>
    </format>
    <format dxfId="213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34">
      <pivotArea dataOnly="0" labelOnly="1" outline="0" fieldPosition="0">
        <references count="1">
          <reference field="2" count="0"/>
        </references>
      </pivotArea>
    </format>
    <format dxfId="2135">
      <pivotArea dataOnly="0" labelOnly="1" outline="0" fieldPosition="0">
        <references count="1">
          <reference field="2" count="0"/>
        </references>
      </pivotArea>
    </format>
    <format dxfId="213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37">
      <pivotArea field="0" type="button" dataOnly="0" labelOnly="1" outline="0" axis="axisPage" fieldPosition="0"/>
    </format>
    <format dxfId="2138">
      <pivotArea dataOnly="0" labelOnly="1" outline="0" fieldPosition="0">
        <references count="1">
          <reference field="0" count="0"/>
        </references>
      </pivotArea>
    </format>
  </formats>
  <chartFormats count="19">
    <chartFormat chart="4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20">
      <pivotArea type="data" outline="0" fieldPosition="0">
        <references count="2">
          <reference field="4294967294" count="1" selected="0">
            <x v="0"/>
          </reference>
          <reference field="15" count="1" selected="0">
            <x v="0"/>
          </reference>
        </references>
      </pivotArea>
    </chartFormat>
    <chartFormat chart="4" format="121">
      <pivotArea type="data" outline="0" fieldPosition="0">
        <references count="2">
          <reference field="4294967294" count="1" selected="0">
            <x v="0"/>
          </reference>
          <reference field="15" count="1" selected="0">
            <x v="1"/>
          </reference>
        </references>
      </pivotArea>
    </chartFormat>
    <chartFormat chart="4" format="122">
      <pivotArea type="data" outline="0" fieldPosition="0">
        <references count="2">
          <reference field="4294967294" count="1" selected="0">
            <x v="0"/>
          </reference>
          <reference field="15" count="1" selected="0">
            <x v="2"/>
          </reference>
        </references>
      </pivotArea>
    </chartFormat>
    <chartFormat chart="4" format="123">
      <pivotArea type="data" outline="0" fieldPosition="0">
        <references count="2">
          <reference field="4294967294" count="1" selected="0">
            <x v="0"/>
          </reference>
          <reference field="15" count="1" selected="0">
            <x v="3"/>
          </reference>
        </references>
      </pivotArea>
    </chartFormat>
    <chartFormat chart="4" format="124">
      <pivotArea type="data" outline="0" fieldPosition="0">
        <references count="2">
          <reference field="4294967294" count="1" selected="0">
            <x v="0"/>
          </reference>
          <reference field="15" count="1" selected="0">
            <x v="4"/>
          </reference>
        </references>
      </pivotArea>
    </chartFormat>
    <chartFormat chart="4" format="12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27">
      <pivotArea type="data" outline="0" fieldPosition="0">
        <references count="2">
          <reference field="4294967294" count="1" selected="0">
            <x v="0"/>
          </reference>
          <reference field="15" count="1" selected="0">
            <x v="0"/>
          </reference>
        </references>
      </pivotArea>
    </chartFormat>
    <chartFormat chart="5" format="128">
      <pivotArea type="data" outline="0" fieldPosition="0">
        <references count="2">
          <reference field="4294967294" count="1" selected="0">
            <x v="0"/>
          </reference>
          <reference field="15" count="1" selected="0">
            <x v="1"/>
          </reference>
        </references>
      </pivotArea>
    </chartFormat>
    <chartFormat chart="5" format="129">
      <pivotArea type="data" outline="0" fieldPosition="0">
        <references count="2">
          <reference field="4294967294" count="1" selected="0">
            <x v="0"/>
          </reference>
          <reference field="15" count="1" selected="0">
            <x v="2"/>
          </reference>
        </references>
      </pivotArea>
    </chartFormat>
    <chartFormat chart="5" format="130">
      <pivotArea type="data" outline="0" fieldPosition="0">
        <references count="2">
          <reference field="4294967294" count="1" selected="0">
            <x v="0"/>
          </reference>
          <reference field="15" count="1" selected="0">
            <x v="3"/>
          </reference>
        </references>
      </pivotArea>
    </chartFormat>
    <chartFormat chart="5" format="131">
      <pivotArea type="data" outline="0" fieldPosition="0">
        <references count="2">
          <reference field="4294967294" count="1" selected="0">
            <x v="0"/>
          </reference>
          <reference field="15" count="1" selected="0">
            <x v="4"/>
          </reference>
        </references>
      </pivotArea>
    </chartFormat>
    <chartFormat chart="5" format="1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33">
      <pivotArea type="data" outline="0" fieldPosition="0">
        <references count="2">
          <reference field="4294967294" count="1" selected="0">
            <x v="1"/>
          </reference>
          <reference field="15" count="1" selected="0">
            <x v="0"/>
          </reference>
        </references>
      </pivotArea>
    </chartFormat>
    <chartFormat chart="5" format="134">
      <pivotArea type="data" outline="0" fieldPosition="0">
        <references count="2">
          <reference field="4294967294" count="1" selected="0">
            <x v="1"/>
          </reference>
          <reference field="15" count="1" selected="0">
            <x v="1"/>
          </reference>
        </references>
      </pivotArea>
    </chartFormat>
    <chartFormat chart="5" format="135">
      <pivotArea type="data" outline="0" fieldPosition="0">
        <references count="2">
          <reference field="4294967294" count="1" selected="0">
            <x v="1"/>
          </reference>
          <reference field="15" count="1" selected="0">
            <x v="2"/>
          </reference>
        </references>
      </pivotArea>
    </chartFormat>
    <chartFormat chart="5" format="136">
      <pivotArea type="data" outline="0" fieldPosition="0">
        <references count="2">
          <reference field="4294967294" count="1" selected="0">
            <x v="1"/>
          </reference>
          <reference field="15" count="1" selected="0">
            <x v="3"/>
          </reference>
        </references>
      </pivotArea>
    </chartFormat>
    <chartFormat chart="5" format="137">
      <pivotArea type="data" outline="0" fieldPosition="0">
        <references count="2">
          <reference field="4294967294" count="1" selected="0">
            <x v="1"/>
          </reference>
          <reference field="15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600-000000000000}" name="PivotTable16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5" rowHeaderCaption="Answer Options">
  <location ref="A22:C27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dataField="1"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19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4a" fld="19" subtotal="count" baseField="20" baseItem="0"/>
    <dataField name="Percentage of Question 4a" fld="19" subtotal="count" showDataAs="percentOfTotal" baseField="20" baseItem="0" numFmtId="10"/>
  </dataFields>
  <formats count="28">
    <format dxfId="2080">
      <pivotArea field="2" type="button" dataOnly="0" labelOnly="1" outline="0" axis="axisPage" fieldPosition="1"/>
    </format>
    <format dxfId="2081">
      <pivotArea field="4" type="button" dataOnly="0" labelOnly="1" outline="0" axis="axisPage" fieldPosition="3"/>
    </format>
    <format dxfId="2082">
      <pivotArea type="all" dataOnly="0" outline="0" fieldPosition="0"/>
    </format>
    <format dxfId="2083">
      <pivotArea grandRow="1" outline="0" collapsedLevelsAreSubtotals="1" fieldPosition="0"/>
    </format>
    <format dxfId="2084">
      <pivotArea dataOnly="0" labelOnly="1" grandRow="1" outline="0" fieldPosition="0"/>
    </format>
    <format dxfId="2085">
      <pivotArea grandRow="1" outline="0" collapsedLevelsAreSubtotals="1" fieldPosition="0"/>
    </format>
    <format dxfId="2086">
      <pivotArea dataOnly="0" labelOnly="1" grandRow="1" outline="0" fieldPosition="0"/>
    </format>
    <format dxfId="2087">
      <pivotArea field="2" type="button" dataOnly="0" labelOnly="1" outline="0" axis="axisPage" fieldPosition="1"/>
    </format>
    <format dxfId="2088">
      <pivotArea field="4" type="button" dataOnly="0" labelOnly="1" outline="0" axis="axisPage" fieldPosition="3"/>
    </format>
    <format dxfId="2089">
      <pivotArea type="all" dataOnly="0" outline="0" fieldPosition="0"/>
    </format>
    <format dxfId="2090">
      <pivotArea type="all" dataOnly="0" outline="0" fieldPosition="0"/>
    </format>
    <format dxfId="2091">
      <pivotArea dataOnly="0" labelOnly="1" outline="0" fieldPosition="0">
        <references count="1">
          <reference field="4" count="0"/>
        </references>
      </pivotArea>
    </format>
    <format dxfId="2092">
      <pivotArea dataOnly="0" labelOnly="1" outline="0" fieldPosition="0">
        <references count="1">
          <reference field="4" count="0"/>
        </references>
      </pivotArea>
    </format>
    <format dxfId="2093">
      <pivotArea field="2" type="button" dataOnly="0" labelOnly="1" outline="0" axis="axisPage" fieldPosition="1"/>
    </format>
    <format dxfId="2094">
      <pivotArea field="4" type="button" dataOnly="0" labelOnly="1" outline="0" axis="axisPage" fieldPosition="3"/>
    </format>
    <format dxfId="2095">
      <pivotArea dataOnly="0" labelOnly="1" outline="0" fieldPosition="0">
        <references count="1">
          <reference field="4" count="0"/>
        </references>
      </pivotArea>
    </format>
    <format dxfId="2096">
      <pivotArea grandRow="1" outline="0" collapsedLevelsAreSubtotals="1" fieldPosition="0"/>
    </format>
    <format dxfId="2097">
      <pivotArea dataOnly="0" labelOnly="1" grandRow="1" outline="0" fieldPosition="0"/>
    </format>
    <format dxfId="2098">
      <pivotArea field="5" type="button" dataOnly="0" labelOnly="1" outline="0"/>
    </format>
    <format dxfId="2099">
      <pivotArea field="13" type="button" dataOnly="0" labelOnly="1" outline="0"/>
    </format>
    <format dxfId="2100">
      <pivotArea field="13" type="button" dataOnly="0" labelOnly="1" outline="0"/>
    </format>
    <format dxfId="2101">
      <pivotArea outline="0" fieldPosition="0">
        <references count="1">
          <reference field="4294967294" count="1">
            <x v="1"/>
          </reference>
        </references>
      </pivotArea>
    </format>
    <format dxfId="2102">
      <pivotArea field="19" type="button" dataOnly="0" labelOnly="1" outline="0" axis="axisRow" fieldPosition="0"/>
    </format>
    <format dxfId="210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04">
      <pivotArea field="19" type="button" dataOnly="0" labelOnly="1" outline="0" axis="axisRow" fieldPosition="0"/>
    </format>
    <format dxfId="210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06">
      <pivotArea dataOnly="0" labelOnly="1" outline="0" fieldPosition="0">
        <references count="1">
          <reference field="2" count="0"/>
        </references>
      </pivotArea>
    </format>
    <format dxfId="2107">
      <pivotArea dataOnly="0" labelOnly="1" outline="0" fieldPosition="0">
        <references count="1">
          <reference field="2" count="0"/>
        </references>
      </pivotArea>
    </format>
  </formats>
  <chartFormats count="19">
    <chartFormat chart="3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20">
      <pivotArea type="data" outline="0" fieldPosition="0">
        <references count="2">
          <reference field="4294967294" count="1" selected="0">
            <x v="0"/>
          </reference>
          <reference field="19" count="1" selected="0">
            <x v="0"/>
          </reference>
        </references>
      </pivotArea>
    </chartFormat>
    <chartFormat chart="3" format="121">
      <pivotArea type="data" outline="0" fieldPosition="0">
        <references count="2">
          <reference field="4294967294" count="1" selected="0">
            <x v="0"/>
          </reference>
          <reference field="19" count="1" selected="0">
            <x v="1"/>
          </reference>
        </references>
      </pivotArea>
    </chartFormat>
    <chartFormat chart="3" format="122">
      <pivotArea type="data" outline="0" fieldPosition="0">
        <references count="2">
          <reference field="4294967294" count="1" selected="0">
            <x v="0"/>
          </reference>
          <reference field="19" count="1" selected="0">
            <x v="2"/>
          </reference>
        </references>
      </pivotArea>
    </chartFormat>
    <chartFormat chart="3" format="123">
      <pivotArea type="data" outline="0" fieldPosition="0">
        <references count="2">
          <reference field="4294967294" count="1" selected="0">
            <x v="0"/>
          </reference>
          <reference field="19" count="1" selected="0">
            <x v="3"/>
          </reference>
        </references>
      </pivotArea>
    </chartFormat>
    <chartFormat chart="3" format="124">
      <pivotArea type="data" outline="0" fieldPosition="0">
        <references count="2">
          <reference field="4294967294" count="1" selected="0">
            <x v="0"/>
          </reference>
          <reference field="19" count="1" selected="0">
            <x v="4"/>
          </reference>
        </references>
      </pivotArea>
    </chartFormat>
    <chartFormat chart="3" format="12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1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27">
      <pivotArea type="data" outline="0" fieldPosition="0">
        <references count="2">
          <reference field="4294967294" count="1" selected="0">
            <x v="0"/>
          </reference>
          <reference field="19" count="1" selected="0">
            <x v="0"/>
          </reference>
        </references>
      </pivotArea>
    </chartFormat>
    <chartFormat chart="4" format="128">
      <pivotArea type="data" outline="0" fieldPosition="0">
        <references count="2">
          <reference field="4294967294" count="1" selected="0">
            <x v="0"/>
          </reference>
          <reference field="19" count="1" selected="0">
            <x v="1"/>
          </reference>
        </references>
      </pivotArea>
    </chartFormat>
    <chartFormat chart="4" format="129">
      <pivotArea type="data" outline="0" fieldPosition="0">
        <references count="2">
          <reference field="4294967294" count="1" selected="0">
            <x v="0"/>
          </reference>
          <reference field="19" count="1" selected="0">
            <x v="2"/>
          </reference>
        </references>
      </pivotArea>
    </chartFormat>
    <chartFormat chart="4" format="130">
      <pivotArea type="data" outline="0" fieldPosition="0">
        <references count="2">
          <reference field="4294967294" count="1" selected="0">
            <x v="0"/>
          </reference>
          <reference field="19" count="1" selected="0">
            <x v="3"/>
          </reference>
        </references>
      </pivotArea>
    </chartFormat>
    <chartFormat chart="4" format="131">
      <pivotArea type="data" outline="0" fieldPosition="0">
        <references count="2">
          <reference field="4294967294" count="1" selected="0">
            <x v="0"/>
          </reference>
          <reference field="19" count="1" selected="0">
            <x v="4"/>
          </reference>
        </references>
      </pivotArea>
    </chartFormat>
    <chartFormat chart="4" format="1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133">
      <pivotArea type="data" outline="0" fieldPosition="0">
        <references count="2">
          <reference field="4294967294" count="1" selected="0">
            <x v="1"/>
          </reference>
          <reference field="19" count="1" selected="0">
            <x v="0"/>
          </reference>
        </references>
      </pivotArea>
    </chartFormat>
    <chartFormat chart="4" format="134">
      <pivotArea type="data" outline="0" fieldPosition="0">
        <references count="2">
          <reference field="4294967294" count="1" selected="0">
            <x v="1"/>
          </reference>
          <reference field="19" count="1" selected="0">
            <x v="1"/>
          </reference>
        </references>
      </pivotArea>
    </chartFormat>
    <chartFormat chart="4" format="135">
      <pivotArea type="data" outline="0" fieldPosition="0">
        <references count="2">
          <reference field="4294967294" count="1" selected="0">
            <x v="1"/>
          </reference>
          <reference field="19" count="1" selected="0">
            <x v="2"/>
          </reference>
        </references>
      </pivotArea>
    </chartFormat>
    <chartFormat chart="4" format="136">
      <pivotArea type="data" outline="0" fieldPosition="0">
        <references count="2">
          <reference field="4294967294" count="1" selected="0">
            <x v="1"/>
          </reference>
          <reference field="19" count="1" selected="0">
            <x v="3"/>
          </reference>
        </references>
      </pivotArea>
    </chartFormat>
    <chartFormat chart="4" format="137">
      <pivotArea type="data" outline="0" fieldPosition="0">
        <references count="2">
          <reference field="4294967294" count="1" selected="0">
            <x v="1"/>
          </reference>
          <reference field="19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600-000001000000}" name="PivotTable17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6" rowHeaderCaption="Answer Options">
  <location ref="A40:C45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axis="axisRow" dataField="1" showAll="0" defaultSubtotal="0">
      <items count="8">
        <item x="2"/>
        <item x="0"/>
        <item x="1"/>
        <item x="3"/>
        <item m="1" x="7"/>
        <item m="1" x="5"/>
        <item m="1" x="6"/>
        <item h="1"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20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4b" fld="20" subtotal="count" baseField="21" baseItem="0"/>
    <dataField name="Percentage of Question 4b" fld="20" subtotal="count" showDataAs="percentOfTotal" baseField="21" baseItem="0" numFmtId="10"/>
  </dataFields>
  <formats count="32">
    <format dxfId="2048">
      <pivotArea field="2" type="button" dataOnly="0" labelOnly="1" outline="0" axis="axisPage" fieldPosition="1"/>
    </format>
    <format dxfId="2049">
      <pivotArea field="4" type="button" dataOnly="0" labelOnly="1" outline="0" axis="axisPage" fieldPosition="3"/>
    </format>
    <format dxfId="2050">
      <pivotArea type="all" dataOnly="0" outline="0" fieldPosition="0"/>
    </format>
    <format dxfId="2051">
      <pivotArea grandRow="1" outline="0" collapsedLevelsAreSubtotals="1" fieldPosition="0"/>
    </format>
    <format dxfId="2052">
      <pivotArea dataOnly="0" labelOnly="1" grandRow="1" outline="0" fieldPosition="0"/>
    </format>
    <format dxfId="2053">
      <pivotArea grandRow="1" outline="0" collapsedLevelsAreSubtotals="1" fieldPosition="0"/>
    </format>
    <format dxfId="2054">
      <pivotArea dataOnly="0" labelOnly="1" grandRow="1" outline="0" fieldPosition="0"/>
    </format>
    <format dxfId="2055">
      <pivotArea field="2" type="button" dataOnly="0" labelOnly="1" outline="0" axis="axisPage" fieldPosition="1"/>
    </format>
    <format dxfId="2056">
      <pivotArea field="4" type="button" dataOnly="0" labelOnly="1" outline="0" axis="axisPage" fieldPosition="3"/>
    </format>
    <format dxfId="2057">
      <pivotArea type="all" dataOnly="0" outline="0" fieldPosition="0"/>
    </format>
    <format dxfId="2058">
      <pivotArea type="all" dataOnly="0" outline="0" fieldPosition="0"/>
    </format>
    <format dxfId="2059">
      <pivotArea dataOnly="0" labelOnly="1" outline="0" fieldPosition="0">
        <references count="1">
          <reference field="4" count="0"/>
        </references>
      </pivotArea>
    </format>
    <format dxfId="2060">
      <pivotArea dataOnly="0" labelOnly="1" outline="0" fieldPosition="0">
        <references count="1">
          <reference field="4" count="0"/>
        </references>
      </pivotArea>
    </format>
    <format dxfId="2061">
      <pivotArea field="2" type="button" dataOnly="0" labelOnly="1" outline="0" axis="axisPage" fieldPosition="1"/>
    </format>
    <format dxfId="2062">
      <pivotArea field="4" type="button" dataOnly="0" labelOnly="1" outline="0" axis="axisPage" fieldPosition="3"/>
    </format>
    <format dxfId="2063">
      <pivotArea dataOnly="0" labelOnly="1" outline="0" fieldPosition="0">
        <references count="1">
          <reference field="4" count="0"/>
        </references>
      </pivotArea>
    </format>
    <format dxfId="2064">
      <pivotArea grandRow="1" outline="0" collapsedLevelsAreSubtotals="1" fieldPosition="0"/>
    </format>
    <format dxfId="2065">
      <pivotArea dataOnly="0" labelOnly="1" grandRow="1" outline="0" fieldPosition="0"/>
    </format>
    <format dxfId="2066">
      <pivotArea field="5" type="button" dataOnly="0" labelOnly="1" outline="0"/>
    </format>
    <format dxfId="2067">
      <pivotArea field="13" type="button" dataOnly="0" labelOnly="1" outline="0"/>
    </format>
    <format dxfId="2068">
      <pivotArea field="13" type="button" dataOnly="0" labelOnly="1" outline="0"/>
    </format>
    <format dxfId="2069">
      <pivotArea field="19" type="button" dataOnly="0" labelOnly="1" outline="0"/>
    </format>
    <format dxfId="2070">
      <pivotArea field="19" type="button" dataOnly="0" labelOnly="1" outline="0"/>
    </format>
    <format dxfId="2071">
      <pivotArea outline="0" fieldPosition="0">
        <references count="1">
          <reference field="4294967294" count="1">
            <x v="1"/>
          </reference>
        </references>
      </pivotArea>
    </format>
    <format dxfId="2072">
      <pivotArea field="20" type="button" dataOnly="0" labelOnly="1" outline="0" axis="axisRow" fieldPosition="0"/>
    </format>
    <format dxfId="207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074">
      <pivotArea field="20" type="button" dataOnly="0" labelOnly="1" outline="0" axis="axisRow" fieldPosition="0"/>
    </format>
    <format dxfId="207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076">
      <pivotArea dataOnly="0" labelOnly="1" outline="0" fieldPosition="0">
        <references count="1">
          <reference field="2" count="0"/>
        </references>
      </pivotArea>
    </format>
    <format dxfId="2077">
      <pivotArea dataOnly="0" labelOnly="1" outline="0" fieldPosition="0">
        <references count="1">
          <reference field="2" count="0"/>
        </references>
      </pivotArea>
    </format>
    <format dxfId="2078">
      <pivotArea field="0" type="button" dataOnly="0" labelOnly="1" outline="0" axis="axisPage" fieldPosition="0"/>
    </format>
    <format dxfId="2079">
      <pivotArea dataOnly="0" labelOnly="1" outline="0" fieldPosition="0">
        <references count="1">
          <reference field="0" count="0"/>
        </references>
      </pivotArea>
    </format>
  </formats>
  <chartFormats count="19">
    <chartFormat chart="4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20">
      <pivotArea type="data" outline="0" fieldPosition="0">
        <references count="2">
          <reference field="4294967294" count="1" selected="0">
            <x v="0"/>
          </reference>
          <reference field="20" count="1" selected="0">
            <x v="0"/>
          </reference>
        </references>
      </pivotArea>
    </chartFormat>
    <chartFormat chart="4" format="121">
      <pivotArea type="data" outline="0" fieldPosition="0">
        <references count="2">
          <reference field="4294967294" count="1" selected="0">
            <x v="0"/>
          </reference>
          <reference field="20" count="1" selected="0">
            <x v="1"/>
          </reference>
        </references>
      </pivotArea>
    </chartFormat>
    <chartFormat chart="4" format="122">
      <pivotArea type="data" outline="0" fieldPosition="0">
        <references count="2">
          <reference field="4294967294" count="1" selected="0">
            <x v="0"/>
          </reference>
          <reference field="20" count="1" selected="0">
            <x v="2"/>
          </reference>
        </references>
      </pivotArea>
    </chartFormat>
    <chartFormat chart="4" format="123">
      <pivotArea type="data" outline="0" fieldPosition="0">
        <references count="2">
          <reference field="4294967294" count="1" selected="0">
            <x v="0"/>
          </reference>
          <reference field="20" count="1" selected="0">
            <x v="3"/>
          </reference>
        </references>
      </pivotArea>
    </chartFormat>
    <chartFormat chart="4" format="124">
      <pivotArea type="data" outline="0" fieldPosition="0">
        <references count="2">
          <reference field="4294967294" count="1" selected="0">
            <x v="0"/>
          </reference>
          <reference field="20" count="1" selected="0">
            <x v="4"/>
          </reference>
        </references>
      </pivotArea>
    </chartFormat>
    <chartFormat chart="4" format="12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27">
      <pivotArea type="data" outline="0" fieldPosition="0">
        <references count="2">
          <reference field="4294967294" count="1" selected="0">
            <x v="0"/>
          </reference>
          <reference field="20" count="1" selected="0">
            <x v="0"/>
          </reference>
        </references>
      </pivotArea>
    </chartFormat>
    <chartFormat chart="5" format="128">
      <pivotArea type="data" outline="0" fieldPosition="0">
        <references count="2">
          <reference field="4294967294" count="1" selected="0">
            <x v="0"/>
          </reference>
          <reference field="20" count="1" selected="0">
            <x v="1"/>
          </reference>
        </references>
      </pivotArea>
    </chartFormat>
    <chartFormat chart="5" format="129">
      <pivotArea type="data" outline="0" fieldPosition="0">
        <references count="2">
          <reference field="4294967294" count="1" selected="0">
            <x v="0"/>
          </reference>
          <reference field="20" count="1" selected="0">
            <x v="2"/>
          </reference>
        </references>
      </pivotArea>
    </chartFormat>
    <chartFormat chart="5" format="130">
      <pivotArea type="data" outline="0" fieldPosition="0">
        <references count="2">
          <reference field="4294967294" count="1" selected="0">
            <x v="0"/>
          </reference>
          <reference field="20" count="1" selected="0">
            <x v="3"/>
          </reference>
        </references>
      </pivotArea>
    </chartFormat>
    <chartFormat chart="5" format="131">
      <pivotArea type="data" outline="0" fieldPosition="0">
        <references count="2">
          <reference field="4294967294" count="1" selected="0">
            <x v="0"/>
          </reference>
          <reference field="20" count="1" selected="0">
            <x v="4"/>
          </reference>
        </references>
      </pivotArea>
    </chartFormat>
    <chartFormat chart="5" format="1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33">
      <pivotArea type="data" outline="0" fieldPosition="0">
        <references count="2">
          <reference field="4294967294" count="1" selected="0">
            <x v="1"/>
          </reference>
          <reference field="20" count="1" selected="0">
            <x v="0"/>
          </reference>
        </references>
      </pivotArea>
    </chartFormat>
    <chartFormat chart="5" format="134">
      <pivotArea type="data" outline="0" fieldPosition="0">
        <references count="2">
          <reference field="4294967294" count="1" selected="0">
            <x v="1"/>
          </reference>
          <reference field="20" count="1" selected="0">
            <x v="1"/>
          </reference>
        </references>
      </pivotArea>
    </chartFormat>
    <chartFormat chart="5" format="135">
      <pivotArea type="data" outline="0" fieldPosition="0">
        <references count="2">
          <reference field="4294967294" count="1" selected="0">
            <x v="1"/>
          </reference>
          <reference field="20" count="1" selected="0">
            <x v="2"/>
          </reference>
        </references>
      </pivotArea>
    </chartFormat>
    <chartFormat chart="5" format="136">
      <pivotArea type="data" outline="0" fieldPosition="0">
        <references count="2">
          <reference field="4294967294" count="1" selected="0">
            <x v="1"/>
          </reference>
          <reference field="20" count="1" selected="0">
            <x v="3"/>
          </reference>
        </references>
      </pivotArea>
    </chartFormat>
    <chartFormat chart="5" format="137">
      <pivotArea type="data" outline="0" fieldPosition="0">
        <references count="2">
          <reference field="4294967294" count="1" selected="0">
            <x v="1"/>
          </reference>
          <reference field="20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200-000002000000}" name="PivotTable33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compact="0" compactData="0" multipleFieldFilters="0" chartFormat="6">
  <location ref="A23:C27" firstHeaderRow="0" firstDataRow="1" firstDataCol="1"/>
  <pivotFields count="35">
    <pivotField compact="0" outline="0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compact="0" outline="0" showAll="0" defaultSubtotal="0"/>
    <pivotField compact="0" outline="0" showAll="0" defaultSubtotal="0">
      <items count="31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</items>
    </pivotField>
    <pivotField compact="0" outline="0" showAll="0"/>
    <pivotField axis="axisRow" dataField="1" compact="0" outline="0" showAll="0" defaultSubtotal="0">
      <items count="7">
        <item m="1" x="5"/>
        <item m="1" x="4"/>
        <item m="1" x="6"/>
        <item m="1" x="3"/>
        <item x="0"/>
        <item x="1"/>
        <item x="2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dragToRow="0" dragToCol="0" dragToPage="0" showAll="0" defaultSubtotal="0"/>
  </pivotFields>
  <rowFields count="1">
    <field x="4"/>
  </rowFields>
  <rowItems count="4"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er of Experience" fld="4" subtotal="count" baseField="4" baseItem="0"/>
    <dataField name="Percentage Experience" fld="4" subtotal="count" showDataAs="percentOfTotal" baseField="5" baseItem="0" numFmtId="9"/>
  </dataFields>
  <formats count="31">
    <format dxfId="2577">
      <pivotArea field="2" type="button" dataOnly="0" labelOnly="1" outline="0"/>
    </format>
    <format dxfId="2578">
      <pivotArea field="2" type="button" dataOnly="0" labelOnly="1" outline="0"/>
    </format>
    <format dxfId="2579">
      <pivotArea type="all" dataOnly="0" outline="0" fieldPosition="0"/>
    </format>
    <format dxfId="2580">
      <pivotArea type="all" dataOnly="0" outline="0" fieldPosition="0"/>
    </format>
    <format dxfId="2581">
      <pivotArea field="4" type="button" dataOnly="0" labelOnly="1" outline="0" axis="axisRow" fieldPosition="0"/>
    </format>
    <format dxfId="2582">
      <pivotArea dataOnly="0" labelOnly="1" outline="0" axis="axisValues" fieldPosition="0"/>
    </format>
    <format dxfId="2583">
      <pivotArea field="4" type="button" dataOnly="0" labelOnly="1" outline="0" axis="axisRow" fieldPosition="0"/>
    </format>
    <format dxfId="2584">
      <pivotArea dataOnly="0" labelOnly="1" outline="0" axis="axisValues" fieldPosition="0"/>
    </format>
    <format dxfId="2585">
      <pivotArea grandRow="1" outline="0" collapsedLevelsAreSubtotals="1" fieldPosition="0"/>
    </format>
    <format dxfId="2586">
      <pivotArea dataOnly="0" labelOnly="1" grandRow="1" outline="0" fieldPosition="0"/>
    </format>
    <format dxfId="2587">
      <pivotArea grandRow="1" outline="0" collapsedLevelsAreSubtotals="1" fieldPosition="0"/>
    </format>
    <format dxfId="2588">
      <pivotArea dataOnly="0" labelOnly="1" grandRow="1" outline="0" fieldPosition="0"/>
    </format>
    <format dxfId="2589">
      <pivotArea type="all" dataOnly="0" outline="0" fieldPosition="0"/>
    </format>
    <format dxfId="2590">
      <pivotArea type="all" dataOnly="0" outline="0" fieldPosition="0"/>
    </format>
    <format dxfId="2591">
      <pivotArea type="all" dataOnly="0" outline="0" fieldPosition="0"/>
    </format>
    <format dxfId="2592">
      <pivotArea grandRow="1" outline="0" collapsedLevelsAreSubtotals="1" fieldPosition="0"/>
    </format>
    <format dxfId="2593">
      <pivotArea dataOnly="0" labelOnly="1" grandRow="1" outline="0" fieldPosition="0"/>
    </format>
    <format dxfId="2594">
      <pivotArea field="4" type="button" dataOnly="0" labelOnly="1" outline="0" axis="axisRow" fieldPosition="0"/>
    </format>
    <format dxfId="2595">
      <pivotArea dataOnly="0" labelOnly="1" outline="0" axis="axisValues" fieldPosition="0"/>
    </format>
    <format dxfId="2596">
      <pivotArea grandRow="1" outline="0" collapsedLevelsAreSubtotals="1" fieldPosition="0"/>
    </format>
    <format dxfId="2597">
      <pivotArea dataOnly="0" labelOnly="1" grandRow="1" outline="0" fieldPosition="0"/>
    </format>
    <format dxfId="2598">
      <pivotArea field="2" type="button" dataOnly="0" labelOnly="1" outline="0"/>
    </format>
    <format dxfId="2599">
      <pivotArea field="2" type="button" dataOnly="0" labelOnly="1" outline="0"/>
    </format>
    <format dxfId="2600">
      <pivotArea outline="0" collapsedLevelsAreSubtotals="1" fieldPosition="0">
        <references count="1">
          <reference field="4" count="0" selected="0"/>
        </references>
      </pivotArea>
    </format>
    <format dxfId="2601">
      <pivotArea outline="0" fieldPosition="0">
        <references count="1">
          <reference field="4294967294" count="1">
            <x v="1"/>
          </reference>
        </references>
      </pivotArea>
    </format>
    <format dxfId="260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60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60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60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06">
      <pivotArea field="0" type="button" dataOnly="0" labelOnly="1" outline="0"/>
    </format>
    <format dxfId="2607">
      <pivotArea outline="0" fieldPosition="0">
        <references count="1">
          <reference field="4294967294" count="1" selected="0">
            <x v="1"/>
          </reference>
        </references>
      </pivotArea>
    </format>
  </formats>
  <chartFormats count="9">
    <chartFormat chart="1" format="12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2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29">
      <pivotArea type="data" outline="0" fieldPosition="0">
        <references count="2">
          <reference field="4294967294" count="1" selected="0">
            <x v="1"/>
          </reference>
          <reference field="4" count="1" selected="0">
            <x v="0"/>
          </reference>
        </references>
      </pivotArea>
    </chartFormat>
    <chartFormat chart="2" format="130">
      <pivotArea type="data" outline="0" fieldPosition="0">
        <references count="2">
          <reference field="4294967294" count="1" selected="0">
            <x v="1"/>
          </reference>
          <reference field="4" count="1" selected="0">
            <x v="1"/>
          </reference>
        </references>
      </pivotArea>
    </chartFormat>
    <chartFormat chart="2" format="131">
      <pivotArea type="data" outline="0" fieldPosition="0">
        <references count="2">
          <reference field="4294967294" count="1" selected="0">
            <x v="1"/>
          </reference>
          <reference field="4" count="1" selected="0">
            <x v="2"/>
          </reference>
        </references>
      </pivotArea>
    </chartFormat>
    <chartFormat chart="2" format="13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33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4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37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700-000001000000}" name="PivotTable19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7" rowHeaderCaption="Answer Options">
  <location ref="A40:C46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/>
    <pivotField showAll="0" defaultSubtotal="0">
      <items count="8">
        <item x="3"/>
        <item x="0"/>
        <item x="1"/>
        <item x="2"/>
        <item m="1" x="7"/>
        <item m="1" x="5"/>
        <item m="1" x="6"/>
        <item m="1" x="4"/>
      </items>
    </pivotField>
    <pivotField axis="axisRow" dataField="1" showAll="0" defaultSubtotal="0">
      <items count="9">
        <item x="3"/>
        <item x="0"/>
        <item x="2"/>
        <item x="4"/>
        <item m="1" x="5"/>
        <item m="1" x="8"/>
        <item m="1" x="6"/>
        <item m="1" x="7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22"/>
  </rowFields>
  <rowItems count="6">
    <i>
      <x/>
    </i>
    <i>
      <x v="1"/>
    </i>
    <i>
      <x v="2"/>
    </i>
    <i>
      <x v="3"/>
    </i>
    <i>
      <x v="8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5b" fld="22" subtotal="count" baseField="23" baseItem="0"/>
    <dataField name="Percentage of Question 5b" fld="22" subtotal="count" showDataAs="percentOfTotal" baseField="23" baseItem="0" numFmtId="10"/>
  </dataFields>
  <formats count="34">
    <format dxfId="2014">
      <pivotArea field="2" type="button" dataOnly="0" labelOnly="1" outline="0" axis="axisPage" fieldPosition="1"/>
    </format>
    <format dxfId="2015">
      <pivotArea field="4" type="button" dataOnly="0" labelOnly="1" outline="0" axis="axisPage" fieldPosition="3"/>
    </format>
    <format dxfId="2016">
      <pivotArea type="all" dataOnly="0" outline="0" fieldPosition="0"/>
    </format>
    <format dxfId="2017">
      <pivotArea grandRow="1" outline="0" collapsedLevelsAreSubtotals="1" fieldPosition="0"/>
    </format>
    <format dxfId="2018">
      <pivotArea dataOnly="0" labelOnly="1" grandRow="1" outline="0" fieldPosition="0"/>
    </format>
    <format dxfId="2019">
      <pivotArea grandRow="1" outline="0" collapsedLevelsAreSubtotals="1" fieldPosition="0"/>
    </format>
    <format dxfId="2020">
      <pivotArea dataOnly="0" labelOnly="1" grandRow="1" outline="0" fieldPosition="0"/>
    </format>
    <format dxfId="2021">
      <pivotArea field="2" type="button" dataOnly="0" labelOnly="1" outline="0" axis="axisPage" fieldPosition="1"/>
    </format>
    <format dxfId="2022">
      <pivotArea field="4" type="button" dataOnly="0" labelOnly="1" outline="0" axis="axisPage" fieldPosition="3"/>
    </format>
    <format dxfId="2023">
      <pivotArea type="all" dataOnly="0" outline="0" fieldPosition="0"/>
    </format>
    <format dxfId="2024">
      <pivotArea type="all" dataOnly="0" outline="0" fieldPosition="0"/>
    </format>
    <format dxfId="2025">
      <pivotArea dataOnly="0" labelOnly="1" outline="0" fieldPosition="0">
        <references count="1">
          <reference field="4" count="0"/>
        </references>
      </pivotArea>
    </format>
    <format dxfId="2026">
      <pivotArea dataOnly="0" labelOnly="1" outline="0" fieldPosition="0">
        <references count="1">
          <reference field="4" count="0"/>
        </references>
      </pivotArea>
    </format>
    <format dxfId="2027">
      <pivotArea field="2" type="button" dataOnly="0" labelOnly="1" outline="0" axis="axisPage" fieldPosition="1"/>
    </format>
    <format dxfId="2028">
      <pivotArea field="4" type="button" dataOnly="0" labelOnly="1" outline="0" axis="axisPage" fieldPosition="3"/>
    </format>
    <format dxfId="2029">
      <pivotArea dataOnly="0" labelOnly="1" outline="0" fieldPosition="0">
        <references count="1">
          <reference field="4" count="0"/>
        </references>
      </pivotArea>
    </format>
    <format dxfId="2030">
      <pivotArea grandRow="1" outline="0" collapsedLevelsAreSubtotals="1" fieldPosition="0"/>
    </format>
    <format dxfId="2031">
      <pivotArea dataOnly="0" labelOnly="1" grandRow="1" outline="0" fieldPosition="0"/>
    </format>
    <format dxfId="2032">
      <pivotArea field="5" type="button" dataOnly="0" labelOnly="1" outline="0"/>
    </format>
    <format dxfId="2033">
      <pivotArea field="13" type="button" dataOnly="0" labelOnly="1" outline="0"/>
    </format>
    <format dxfId="2034">
      <pivotArea field="13" type="button" dataOnly="0" labelOnly="1" outline="0"/>
    </format>
    <format dxfId="2035">
      <pivotArea field="19" type="button" dataOnly="0" labelOnly="1" outline="0"/>
    </format>
    <format dxfId="2036">
      <pivotArea field="19" type="button" dataOnly="0" labelOnly="1" outline="0"/>
    </format>
    <format dxfId="2037">
      <pivotArea field="21" type="button" dataOnly="0" labelOnly="1" outline="0"/>
    </format>
    <format dxfId="2038">
      <pivotArea field="21" type="button" dataOnly="0" labelOnly="1" outline="0"/>
    </format>
    <format dxfId="2039">
      <pivotArea outline="0" fieldPosition="0">
        <references count="1">
          <reference field="4294967294" count="1">
            <x v="1"/>
          </reference>
        </references>
      </pivotArea>
    </format>
    <format dxfId="2040">
      <pivotArea field="22" type="button" dataOnly="0" labelOnly="1" outline="0" axis="axisRow" fieldPosition="0"/>
    </format>
    <format dxfId="204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042">
      <pivotArea field="22" type="button" dataOnly="0" labelOnly="1" outline="0" axis="axisRow" fieldPosition="0"/>
    </format>
    <format dxfId="204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044">
      <pivotArea dataOnly="0" labelOnly="1" outline="0" fieldPosition="0">
        <references count="1">
          <reference field="2" count="0"/>
        </references>
      </pivotArea>
    </format>
    <format dxfId="2045">
      <pivotArea dataOnly="0" labelOnly="1" outline="0" fieldPosition="0">
        <references count="1">
          <reference field="2" count="0"/>
        </references>
      </pivotArea>
    </format>
    <format dxfId="2046">
      <pivotArea field="0" type="button" dataOnly="0" labelOnly="1" outline="0" axis="axisPage" fieldPosition="0"/>
    </format>
    <format dxfId="2047">
      <pivotArea dataOnly="0" labelOnly="1" outline="0" fieldPosition="0">
        <references count="1">
          <reference field="0" count="0"/>
        </references>
      </pivotArea>
    </format>
  </formats>
  <chartFormats count="21">
    <chartFormat chart="5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37">
      <pivotArea type="data" outline="0" fieldPosition="0">
        <references count="2">
          <reference field="4294967294" count="1" selected="0">
            <x v="0"/>
          </reference>
          <reference field="22" count="1" selected="0">
            <x v="5"/>
          </reference>
        </references>
      </pivotArea>
    </chartFormat>
    <chartFormat chart="5" format="138">
      <pivotArea type="data" outline="0" fieldPosition="0">
        <references count="2">
          <reference field="4294967294" count="1" selected="0">
            <x v="0"/>
          </reference>
          <reference field="22" count="1" selected="0">
            <x v="1"/>
          </reference>
        </references>
      </pivotArea>
    </chartFormat>
    <chartFormat chart="5" format="139">
      <pivotArea type="data" outline="0" fieldPosition="0">
        <references count="2">
          <reference field="4294967294" count="1" selected="0">
            <x v="0"/>
          </reference>
          <reference field="22" count="1" selected="0">
            <x v="2"/>
          </reference>
        </references>
      </pivotArea>
    </chartFormat>
    <chartFormat chart="5" format="140">
      <pivotArea type="data" outline="0" fieldPosition="0">
        <references count="2">
          <reference field="4294967294" count="1" selected="0">
            <x v="0"/>
          </reference>
          <reference field="22" count="1" selected="0">
            <x v="0"/>
          </reference>
        </references>
      </pivotArea>
    </chartFormat>
    <chartFormat chart="5" format="141">
      <pivotArea type="data" outline="0" fieldPosition="0">
        <references count="2">
          <reference field="4294967294" count="1" selected="0">
            <x v="0"/>
          </reference>
          <reference field="22" count="1" selected="0">
            <x v="3"/>
          </reference>
        </references>
      </pivotArea>
    </chartFormat>
    <chartFormat chart="5" format="142">
      <pivotArea type="data" outline="0" fieldPosition="0">
        <references count="2">
          <reference field="4294967294" count="1" selected="0">
            <x v="0"/>
          </reference>
          <reference field="22" count="1" selected="0">
            <x v="4"/>
          </reference>
        </references>
      </pivotArea>
    </chartFormat>
    <chartFormat chart="5" format="14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14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146">
      <pivotArea type="data" outline="0" fieldPosition="0">
        <references count="2">
          <reference field="4294967294" count="1" selected="0">
            <x v="0"/>
          </reference>
          <reference field="22" count="1" selected="0">
            <x v="5"/>
          </reference>
        </references>
      </pivotArea>
    </chartFormat>
    <chartFormat chart="6" format="147">
      <pivotArea type="data" outline="0" fieldPosition="0">
        <references count="2">
          <reference field="4294967294" count="1" selected="0">
            <x v="0"/>
          </reference>
          <reference field="22" count="1" selected="0">
            <x v="1"/>
          </reference>
        </references>
      </pivotArea>
    </chartFormat>
    <chartFormat chart="6" format="148">
      <pivotArea type="data" outline="0" fieldPosition="0">
        <references count="2">
          <reference field="4294967294" count="1" selected="0">
            <x v="0"/>
          </reference>
          <reference field="22" count="1" selected="0">
            <x v="2"/>
          </reference>
        </references>
      </pivotArea>
    </chartFormat>
    <chartFormat chart="6" format="149">
      <pivotArea type="data" outline="0" fieldPosition="0">
        <references count="2">
          <reference field="4294967294" count="1" selected="0">
            <x v="0"/>
          </reference>
          <reference field="22" count="1" selected="0">
            <x v="0"/>
          </reference>
        </references>
      </pivotArea>
    </chartFormat>
    <chartFormat chart="6" format="150">
      <pivotArea type="data" outline="0" fieldPosition="0">
        <references count="2">
          <reference field="4294967294" count="1" selected="0">
            <x v="0"/>
          </reference>
          <reference field="22" count="1" selected="0">
            <x v="3"/>
          </reference>
        </references>
      </pivotArea>
    </chartFormat>
    <chartFormat chart="6" format="151">
      <pivotArea type="data" outline="0" fieldPosition="0">
        <references count="2">
          <reference field="4294967294" count="1" selected="0">
            <x v="0"/>
          </reference>
          <reference field="22" count="1" selected="0">
            <x v="4"/>
          </reference>
        </references>
      </pivotArea>
    </chartFormat>
    <chartFormat chart="6" format="15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154">
      <pivotArea type="data" outline="0" fieldPosition="0">
        <references count="2">
          <reference field="4294967294" count="1" selected="0">
            <x v="1"/>
          </reference>
          <reference field="22" count="1" selected="0">
            <x v="0"/>
          </reference>
        </references>
      </pivotArea>
    </chartFormat>
    <chartFormat chart="6" format="155">
      <pivotArea type="data" outline="0" fieldPosition="0">
        <references count="2">
          <reference field="4294967294" count="1" selected="0">
            <x v="1"/>
          </reference>
          <reference field="22" count="1" selected="0">
            <x v="1"/>
          </reference>
        </references>
      </pivotArea>
    </chartFormat>
    <chartFormat chart="6" format="156">
      <pivotArea type="data" outline="0" fieldPosition="0">
        <references count="2">
          <reference field="4294967294" count="1" selected="0">
            <x v="1"/>
          </reference>
          <reference field="22" count="1" selected="0">
            <x v="2"/>
          </reference>
        </references>
      </pivotArea>
    </chartFormat>
    <chartFormat chart="6" format="157">
      <pivotArea type="data" outline="0" fieldPosition="0">
        <references count="2">
          <reference field="4294967294" count="1" selected="0">
            <x v="1"/>
          </reference>
          <reference field="22" count="1" selected="0">
            <x v="3"/>
          </reference>
        </references>
      </pivotArea>
    </chartFormat>
    <chartFormat chart="6" format="158">
      <pivotArea type="data" outline="0" fieldPosition="0">
        <references count="2">
          <reference field="4294967294" count="1" selected="0">
            <x v="1"/>
          </reference>
          <reference field="22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700-000000000000}" name="PivotTable18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6" rowHeaderCaption="Answer Options">
  <location ref="A22:C27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/>
    <pivotField axis="axisRow" dataField="1" showAll="0" defaultSubtotal="0">
      <items count="8">
        <item x="3"/>
        <item x="0"/>
        <item x="1"/>
        <item x="2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2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5a" fld="21" subtotal="count" baseField="22" baseItem="0"/>
    <dataField name="Percentage of Question 5a" fld="21" subtotal="count" showDataAs="percentOfTotal" baseField="22" baseItem="0" numFmtId="10"/>
  </dataFields>
  <formats count="30">
    <format dxfId="1984">
      <pivotArea field="2" type="button" dataOnly="0" labelOnly="1" outline="0" axis="axisPage" fieldPosition="1"/>
    </format>
    <format dxfId="1985">
      <pivotArea field="4" type="button" dataOnly="0" labelOnly="1" outline="0" axis="axisPage" fieldPosition="3"/>
    </format>
    <format dxfId="1986">
      <pivotArea type="all" dataOnly="0" outline="0" fieldPosition="0"/>
    </format>
    <format dxfId="1987">
      <pivotArea grandRow="1" outline="0" collapsedLevelsAreSubtotals="1" fieldPosition="0"/>
    </format>
    <format dxfId="1988">
      <pivotArea dataOnly="0" labelOnly="1" grandRow="1" outline="0" fieldPosition="0"/>
    </format>
    <format dxfId="1989">
      <pivotArea grandRow="1" outline="0" collapsedLevelsAreSubtotals="1" fieldPosition="0"/>
    </format>
    <format dxfId="1990">
      <pivotArea dataOnly="0" labelOnly="1" grandRow="1" outline="0" fieldPosition="0"/>
    </format>
    <format dxfId="1991">
      <pivotArea field="2" type="button" dataOnly="0" labelOnly="1" outline="0" axis="axisPage" fieldPosition="1"/>
    </format>
    <format dxfId="1992">
      <pivotArea field="4" type="button" dataOnly="0" labelOnly="1" outline="0" axis="axisPage" fieldPosition="3"/>
    </format>
    <format dxfId="1993">
      <pivotArea type="all" dataOnly="0" outline="0" fieldPosition="0"/>
    </format>
    <format dxfId="1994">
      <pivotArea type="all" dataOnly="0" outline="0" fieldPosition="0"/>
    </format>
    <format dxfId="1995">
      <pivotArea dataOnly="0" labelOnly="1" outline="0" fieldPosition="0">
        <references count="1">
          <reference field="4" count="0"/>
        </references>
      </pivotArea>
    </format>
    <format dxfId="1996">
      <pivotArea dataOnly="0" labelOnly="1" outline="0" fieldPosition="0">
        <references count="1">
          <reference field="4" count="0"/>
        </references>
      </pivotArea>
    </format>
    <format dxfId="1997">
      <pivotArea field="2" type="button" dataOnly="0" labelOnly="1" outline="0" axis="axisPage" fieldPosition="1"/>
    </format>
    <format dxfId="1998">
      <pivotArea field="4" type="button" dataOnly="0" labelOnly="1" outline="0" axis="axisPage" fieldPosition="3"/>
    </format>
    <format dxfId="1999">
      <pivotArea dataOnly="0" labelOnly="1" outline="0" fieldPosition="0">
        <references count="1">
          <reference field="4" count="0"/>
        </references>
      </pivotArea>
    </format>
    <format dxfId="2000">
      <pivotArea grandRow="1" outline="0" collapsedLevelsAreSubtotals="1" fieldPosition="0"/>
    </format>
    <format dxfId="2001">
      <pivotArea dataOnly="0" labelOnly="1" grandRow="1" outline="0" fieldPosition="0"/>
    </format>
    <format dxfId="2002">
      <pivotArea field="5" type="button" dataOnly="0" labelOnly="1" outline="0"/>
    </format>
    <format dxfId="2003">
      <pivotArea field="13" type="button" dataOnly="0" labelOnly="1" outline="0"/>
    </format>
    <format dxfId="2004">
      <pivotArea field="13" type="button" dataOnly="0" labelOnly="1" outline="0"/>
    </format>
    <format dxfId="2005">
      <pivotArea field="19" type="button" dataOnly="0" labelOnly="1" outline="0"/>
    </format>
    <format dxfId="2006">
      <pivotArea field="19" type="button" dataOnly="0" labelOnly="1" outline="0"/>
    </format>
    <format dxfId="2007">
      <pivotArea outline="0" fieldPosition="0">
        <references count="1">
          <reference field="4294967294" count="1">
            <x v="1"/>
          </reference>
        </references>
      </pivotArea>
    </format>
    <format dxfId="2008">
      <pivotArea field="21" type="button" dataOnly="0" labelOnly="1" outline="0" axis="axisRow" fieldPosition="0"/>
    </format>
    <format dxfId="200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010">
      <pivotArea field="21" type="button" dataOnly="0" labelOnly="1" outline="0" axis="axisRow" fieldPosition="0"/>
    </format>
    <format dxfId="201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012">
      <pivotArea dataOnly="0" labelOnly="1" outline="0" fieldPosition="0">
        <references count="1">
          <reference field="2" count="0"/>
        </references>
      </pivotArea>
    </format>
    <format dxfId="2013">
      <pivotArea dataOnly="0" labelOnly="1" outline="0" fieldPosition="0">
        <references count="1">
          <reference field="2" count="0"/>
        </references>
      </pivotArea>
    </format>
  </formats>
  <chartFormats count="19">
    <chartFormat chart="4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37">
      <pivotArea type="data" outline="0" fieldPosition="0">
        <references count="2">
          <reference field="4294967294" count="1" selected="0">
            <x v="0"/>
          </reference>
          <reference field="21" count="1" selected="0">
            <x v="0"/>
          </reference>
        </references>
      </pivotArea>
    </chartFormat>
    <chartFormat chart="4" format="138">
      <pivotArea type="data" outline="0" fieldPosition="0">
        <references count="2">
          <reference field="4294967294" count="1" selected="0">
            <x v="0"/>
          </reference>
          <reference field="21" count="1" selected="0">
            <x v="1"/>
          </reference>
        </references>
      </pivotArea>
    </chartFormat>
    <chartFormat chart="4" format="139">
      <pivotArea type="data" outline="0" fieldPosition="0">
        <references count="2">
          <reference field="4294967294" count="1" selected="0">
            <x v="0"/>
          </reference>
          <reference field="21" count="1" selected="0">
            <x v="2"/>
          </reference>
        </references>
      </pivotArea>
    </chartFormat>
    <chartFormat chart="4" format="140">
      <pivotArea type="data" outline="0" fieldPosition="0">
        <references count="2">
          <reference field="4294967294" count="1" selected="0">
            <x v="0"/>
          </reference>
          <reference field="21" count="1" selected="0">
            <x v="3"/>
          </reference>
        </references>
      </pivotArea>
    </chartFormat>
    <chartFormat chart="4" format="141">
      <pivotArea type="data" outline="0" fieldPosition="0">
        <references count="2">
          <reference field="4294967294" count="1" selected="0">
            <x v="0"/>
          </reference>
          <reference field="21" count="1" selected="0">
            <x v="4"/>
          </reference>
        </references>
      </pivotArea>
    </chartFormat>
    <chartFormat chart="4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45">
      <pivotArea type="data" outline="0" fieldPosition="0">
        <references count="2">
          <reference field="4294967294" count="1" selected="0">
            <x v="0"/>
          </reference>
          <reference field="21" count="1" selected="0">
            <x v="0"/>
          </reference>
        </references>
      </pivotArea>
    </chartFormat>
    <chartFormat chart="5" format="146">
      <pivotArea type="data" outline="0" fieldPosition="0">
        <references count="2">
          <reference field="4294967294" count="1" selected="0">
            <x v="0"/>
          </reference>
          <reference field="21" count="1" selected="0">
            <x v="1"/>
          </reference>
        </references>
      </pivotArea>
    </chartFormat>
    <chartFormat chart="5" format="147">
      <pivotArea type="data" outline="0" fieldPosition="0">
        <references count="2">
          <reference field="4294967294" count="1" selected="0">
            <x v="0"/>
          </reference>
          <reference field="21" count="1" selected="0">
            <x v="2"/>
          </reference>
        </references>
      </pivotArea>
    </chartFormat>
    <chartFormat chart="5" format="148">
      <pivotArea type="data" outline="0" fieldPosition="0">
        <references count="2">
          <reference field="4294967294" count="1" selected="0">
            <x v="0"/>
          </reference>
          <reference field="21" count="1" selected="0">
            <x v="3"/>
          </reference>
        </references>
      </pivotArea>
    </chartFormat>
    <chartFormat chart="5" format="149">
      <pivotArea type="data" outline="0" fieldPosition="0">
        <references count="2">
          <reference field="4294967294" count="1" selected="0">
            <x v="0"/>
          </reference>
          <reference field="21" count="1" selected="0">
            <x v="4"/>
          </reference>
        </references>
      </pivotArea>
    </chartFormat>
    <chartFormat chart="5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52">
      <pivotArea type="data" outline="0" fieldPosition="0">
        <references count="2">
          <reference field="4294967294" count="1" selected="0">
            <x v="1"/>
          </reference>
          <reference field="21" count="1" selected="0">
            <x v="0"/>
          </reference>
        </references>
      </pivotArea>
    </chartFormat>
    <chartFormat chart="5" format="153">
      <pivotArea type="data" outline="0" fieldPosition="0">
        <references count="2">
          <reference field="4294967294" count="1" selected="0">
            <x v="1"/>
          </reference>
          <reference field="21" count="1" selected="0">
            <x v="1"/>
          </reference>
        </references>
      </pivotArea>
    </chartFormat>
    <chartFormat chart="5" format="154">
      <pivotArea type="data" outline="0" fieldPosition="0">
        <references count="2">
          <reference field="4294967294" count="1" selected="0">
            <x v="1"/>
          </reference>
          <reference field="21" count="1" selected="0">
            <x v="2"/>
          </reference>
        </references>
      </pivotArea>
    </chartFormat>
    <chartFormat chart="5" format="155">
      <pivotArea type="data" outline="0" fieldPosition="0">
        <references count="2">
          <reference field="4294967294" count="1" selected="0">
            <x v="1"/>
          </reference>
          <reference field="21" count="1" selected="0">
            <x v="3"/>
          </reference>
        </references>
      </pivotArea>
    </chartFormat>
    <chartFormat chart="5" format="156">
      <pivotArea type="data" outline="0" fieldPosition="0">
        <references count="2">
          <reference field="4294967294" count="1" selected="0">
            <x v="1"/>
          </reference>
          <reference field="21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800-000001000000}" name="PivotTable21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8" rowHeaderCaption="Answer Options">
  <location ref="A38:C44" firstHeaderRow="0" firstDataRow="1" firstDataCol="1" rowPageCount="3" colPageCount="1"/>
  <pivotFields count="35">
    <pivotField axis="axisPage" showAll="0" defaultSubtotal="0">
      <items count="1417">
        <item m="1" x="1412"/>
        <item m="1" x="1411"/>
        <item m="1" x="1415"/>
        <item m="1" x="1413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/>
    <pivotField showAll="0" defaultSubtotal="0">
      <items count="8">
        <item x="3"/>
        <item x="0"/>
        <item x="1"/>
        <item x="2"/>
        <item m="1" x="7"/>
        <item m="1" x="5"/>
        <item m="1" x="6"/>
        <item m="1" x="4"/>
      </items>
    </pivotField>
    <pivotField showAll="0" defaultSubtotal="0"/>
    <pivotField showAll="0" defaultSubtotal="0">
      <items count="4">
        <item x="0"/>
        <item x="1"/>
        <item m="1" x="3"/>
        <item m="1" x="2"/>
      </items>
    </pivotField>
    <pivotField axis="axisRow" dataField="1" showAll="0" defaultSubtotal="0">
      <items count="8">
        <item x="2"/>
        <item x="4"/>
        <item x="1"/>
        <item x="3"/>
        <item m="1" x="7"/>
        <item h="1" m="1" x="5"/>
        <item m="1" x="6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24"/>
  </rowFields>
  <rowItems count="6">
    <i>
      <x/>
    </i>
    <i>
      <x v="1"/>
    </i>
    <i>
      <x v="2"/>
    </i>
    <i>
      <x v="3"/>
    </i>
    <i>
      <x v="7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6b" fld="24" subtotal="count" baseField="25" baseItem="0"/>
    <dataField name="Percentage of Question 6b" fld="24" subtotal="count" showDataAs="percentOfTotal" baseField="25" baseItem="0" numFmtId="10"/>
  </dataFields>
  <formats count="36">
    <format dxfId="1948">
      <pivotArea field="2" type="button" dataOnly="0" labelOnly="1" outline="0" axis="axisPage" fieldPosition="1"/>
    </format>
    <format dxfId="1949">
      <pivotArea field="4" type="button" dataOnly="0" labelOnly="1" outline="0" axis="axisPage" fieldPosition="3"/>
    </format>
    <format dxfId="1950">
      <pivotArea type="all" dataOnly="0" outline="0" fieldPosition="0"/>
    </format>
    <format dxfId="1951">
      <pivotArea grandRow="1" outline="0" collapsedLevelsAreSubtotals="1" fieldPosition="0"/>
    </format>
    <format dxfId="1952">
      <pivotArea dataOnly="0" labelOnly="1" grandRow="1" outline="0" fieldPosition="0"/>
    </format>
    <format dxfId="1953">
      <pivotArea grandRow="1" outline="0" collapsedLevelsAreSubtotals="1" fieldPosition="0"/>
    </format>
    <format dxfId="1954">
      <pivotArea dataOnly="0" labelOnly="1" grandRow="1" outline="0" fieldPosition="0"/>
    </format>
    <format dxfId="1955">
      <pivotArea field="2" type="button" dataOnly="0" labelOnly="1" outline="0" axis="axisPage" fieldPosition="1"/>
    </format>
    <format dxfId="1956">
      <pivotArea field="4" type="button" dataOnly="0" labelOnly="1" outline="0" axis="axisPage" fieldPosition="3"/>
    </format>
    <format dxfId="1957">
      <pivotArea type="all" dataOnly="0" outline="0" fieldPosition="0"/>
    </format>
    <format dxfId="1958">
      <pivotArea type="all" dataOnly="0" outline="0" fieldPosition="0"/>
    </format>
    <format dxfId="1959">
      <pivotArea dataOnly="0" labelOnly="1" outline="0" fieldPosition="0">
        <references count="1">
          <reference field="4" count="0"/>
        </references>
      </pivotArea>
    </format>
    <format dxfId="1960">
      <pivotArea dataOnly="0" labelOnly="1" outline="0" fieldPosition="0">
        <references count="1">
          <reference field="4" count="0"/>
        </references>
      </pivotArea>
    </format>
    <format dxfId="1961">
      <pivotArea field="2" type="button" dataOnly="0" labelOnly="1" outline="0" axis="axisPage" fieldPosition="1"/>
    </format>
    <format dxfId="1962">
      <pivotArea field="4" type="button" dataOnly="0" labelOnly="1" outline="0" axis="axisPage" fieldPosition="3"/>
    </format>
    <format dxfId="1963">
      <pivotArea dataOnly="0" labelOnly="1" outline="0" fieldPosition="0">
        <references count="1">
          <reference field="4" count="0"/>
        </references>
      </pivotArea>
    </format>
    <format dxfId="1964">
      <pivotArea grandRow="1" outline="0" collapsedLevelsAreSubtotals="1" fieldPosition="0"/>
    </format>
    <format dxfId="1965">
      <pivotArea dataOnly="0" labelOnly="1" grandRow="1" outline="0" fieldPosition="0"/>
    </format>
    <format dxfId="1966">
      <pivotArea field="5" type="button" dataOnly="0" labelOnly="1" outline="0"/>
    </format>
    <format dxfId="1967">
      <pivotArea field="13" type="button" dataOnly="0" labelOnly="1" outline="0"/>
    </format>
    <format dxfId="1968">
      <pivotArea field="13" type="button" dataOnly="0" labelOnly="1" outline="0"/>
    </format>
    <format dxfId="1969">
      <pivotArea field="19" type="button" dataOnly="0" labelOnly="1" outline="0"/>
    </format>
    <format dxfId="1970">
      <pivotArea field="19" type="button" dataOnly="0" labelOnly="1" outline="0"/>
    </format>
    <format dxfId="1971">
      <pivotArea field="21" type="button" dataOnly="0" labelOnly="1" outline="0"/>
    </format>
    <format dxfId="1972">
      <pivotArea field="21" type="button" dataOnly="0" labelOnly="1" outline="0"/>
    </format>
    <format dxfId="1973">
      <pivotArea field="23" type="button" dataOnly="0" labelOnly="1" outline="0"/>
    </format>
    <format dxfId="1974">
      <pivotArea field="23" type="button" dataOnly="0" labelOnly="1" outline="0"/>
    </format>
    <format dxfId="1975">
      <pivotArea outline="0" fieldPosition="0">
        <references count="1">
          <reference field="4294967294" count="1">
            <x v="1"/>
          </reference>
        </references>
      </pivotArea>
    </format>
    <format dxfId="1976">
      <pivotArea field="24" type="button" dataOnly="0" labelOnly="1" outline="0" axis="axisRow" fieldPosition="0"/>
    </format>
    <format dxfId="197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78">
      <pivotArea field="24" type="button" dataOnly="0" labelOnly="1" outline="0" axis="axisRow" fieldPosition="0"/>
    </format>
    <format dxfId="197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80">
      <pivotArea dataOnly="0" labelOnly="1" outline="0" fieldPosition="0">
        <references count="1">
          <reference field="2" count="0"/>
        </references>
      </pivotArea>
    </format>
    <format dxfId="1981">
      <pivotArea dataOnly="0" labelOnly="1" outline="0" fieldPosition="0">
        <references count="1">
          <reference field="2" count="0"/>
        </references>
      </pivotArea>
    </format>
    <format dxfId="198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83">
      <pivotArea field="0" type="button" dataOnly="0" labelOnly="1" outline="0" axis="axisPage" fieldPosition="0"/>
    </format>
  </formats>
  <chartFormats count="20">
    <chartFormat chart="6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137">
      <pivotArea type="data" outline="0" fieldPosition="0">
        <references count="2">
          <reference field="4294967294" count="1" selected="0">
            <x v="0"/>
          </reference>
          <reference field="24" count="1" selected="0">
            <x v="0"/>
          </reference>
        </references>
      </pivotArea>
    </chartFormat>
    <chartFormat chart="6" format="138">
      <pivotArea type="data" outline="0" fieldPosition="0">
        <references count="2">
          <reference field="4294967294" count="1" selected="0">
            <x v="0"/>
          </reference>
          <reference field="24" count="1" selected="0">
            <x v="1"/>
          </reference>
        </references>
      </pivotArea>
    </chartFormat>
    <chartFormat chart="6" format="139">
      <pivotArea type="data" outline="0" fieldPosition="0">
        <references count="2">
          <reference field="4294967294" count="1" selected="0">
            <x v="0"/>
          </reference>
          <reference field="24" count="1" selected="0">
            <x v="2"/>
          </reference>
        </references>
      </pivotArea>
    </chartFormat>
    <chartFormat chart="6" format="141">
      <pivotArea type="data" outline="0" fieldPosition="0">
        <references count="2">
          <reference field="4294967294" count="1" selected="0">
            <x v="0"/>
          </reference>
          <reference field="24" count="1" selected="0">
            <x v="4"/>
          </reference>
        </references>
      </pivotArea>
    </chartFormat>
    <chartFormat chart="6" format="142">
      <pivotArea type="data" outline="0" fieldPosition="0">
        <references count="2">
          <reference field="4294967294" count="1" selected="0">
            <x v="0"/>
          </reference>
          <reference field="24" count="1" selected="0">
            <x v="5"/>
          </reference>
        </references>
      </pivotArea>
    </chartFormat>
    <chartFormat chart="6" format="14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14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146">
      <pivotArea type="data" outline="0" fieldPosition="0">
        <references count="2">
          <reference field="4294967294" count="1" selected="0">
            <x v="0"/>
          </reference>
          <reference field="24" count="1" selected="0">
            <x v="0"/>
          </reference>
        </references>
      </pivotArea>
    </chartFormat>
    <chartFormat chart="7" format="147">
      <pivotArea type="data" outline="0" fieldPosition="0">
        <references count="2">
          <reference field="4294967294" count="1" selected="0">
            <x v="0"/>
          </reference>
          <reference field="24" count="1" selected="0">
            <x v="1"/>
          </reference>
        </references>
      </pivotArea>
    </chartFormat>
    <chartFormat chart="7" format="148">
      <pivotArea type="data" outline="0" fieldPosition="0">
        <references count="2">
          <reference field="4294967294" count="1" selected="0">
            <x v="0"/>
          </reference>
          <reference field="24" count="1" selected="0">
            <x v="2"/>
          </reference>
        </references>
      </pivotArea>
    </chartFormat>
    <chartFormat chart="7" format="150">
      <pivotArea type="data" outline="0" fieldPosition="0">
        <references count="2">
          <reference field="4294967294" count="1" selected="0">
            <x v="0"/>
          </reference>
          <reference field="24" count="1" selected="0">
            <x v="4"/>
          </reference>
        </references>
      </pivotArea>
    </chartFormat>
    <chartFormat chart="7" format="151">
      <pivotArea type="data" outline="0" fieldPosition="0">
        <references count="2">
          <reference field="4294967294" count="1" selected="0">
            <x v="0"/>
          </reference>
          <reference field="24" count="1" selected="0">
            <x v="5"/>
          </reference>
        </references>
      </pivotArea>
    </chartFormat>
    <chartFormat chart="7" format="15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154">
      <pivotArea type="data" outline="0" fieldPosition="0">
        <references count="2">
          <reference field="4294967294" count="1" selected="0">
            <x v="0"/>
          </reference>
          <reference field="24" count="1" selected="0">
            <x v="3"/>
          </reference>
        </references>
      </pivotArea>
    </chartFormat>
    <chartFormat chart="7" format="155">
      <pivotArea type="data" outline="0" fieldPosition="0">
        <references count="2">
          <reference field="4294967294" count="1" selected="0">
            <x v="1"/>
          </reference>
          <reference field="24" count="1" selected="0">
            <x v="0"/>
          </reference>
        </references>
      </pivotArea>
    </chartFormat>
    <chartFormat chart="7" format="156">
      <pivotArea type="data" outline="0" fieldPosition="0">
        <references count="2">
          <reference field="4294967294" count="1" selected="0">
            <x v="1"/>
          </reference>
          <reference field="24" count="1" selected="0">
            <x v="1"/>
          </reference>
        </references>
      </pivotArea>
    </chartFormat>
    <chartFormat chart="7" format="157">
      <pivotArea type="data" outline="0" fieldPosition="0">
        <references count="2">
          <reference field="4294967294" count="1" selected="0">
            <x v="1"/>
          </reference>
          <reference field="24" count="1" selected="0">
            <x v="2"/>
          </reference>
        </references>
      </pivotArea>
    </chartFormat>
    <chartFormat chart="7" format="158">
      <pivotArea type="data" outline="0" fieldPosition="0">
        <references count="2">
          <reference field="4294967294" count="1" selected="0">
            <x v="1"/>
          </reference>
          <reference field="24" count="1" selected="0">
            <x v="3"/>
          </reference>
        </references>
      </pivotArea>
    </chartFormat>
    <chartFormat chart="7" format="159">
      <pivotArea type="data" outline="0" fieldPosition="0">
        <references count="2">
          <reference field="4294967294" count="1" selected="0">
            <x v="1"/>
          </reference>
          <reference field="2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800-000000000000}" name="PivotTable20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7" rowHeaderCaption="Answer Options">
  <location ref="A22:C25" firstHeaderRow="0" firstDataRow="1" firstDataCol="1" rowPageCount="3" colPageCount="1"/>
  <pivotFields count="35">
    <pivotField axis="axisPage" showAll="0" defaultSubtotal="0">
      <items count="1417">
        <item m="1" x="1412"/>
        <item m="1" x="1411"/>
        <item m="1" x="1415"/>
        <item m="1" x="1413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/>
    <pivotField showAll="0" defaultSubtotal="0">
      <items count="8">
        <item x="3"/>
        <item x="0"/>
        <item x="1"/>
        <item x="2"/>
        <item m="1" x="7"/>
        <item m="1" x="5"/>
        <item m="1" x="6"/>
        <item m="1" x="4"/>
      </items>
    </pivotField>
    <pivotField showAll="0" defaultSubtotal="0"/>
    <pivotField axis="axisRow" dataField="1" showAll="0" defaultSubtotal="0">
      <items count="4">
        <item x="1"/>
        <item x="0"/>
        <item m="1" x="3"/>
        <item m="1" x="2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23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6a" fld="23" subtotal="count" baseField="24" baseItem="0"/>
    <dataField name="Percentage of Question 6a" fld="23" subtotal="count" showDataAs="percentOfTotal" baseField="24" baseItem="0" numFmtId="10"/>
  </dataFields>
  <formats count="33">
    <format dxfId="1915">
      <pivotArea field="2" type="button" dataOnly="0" labelOnly="1" outline="0" axis="axisPage" fieldPosition="1"/>
    </format>
    <format dxfId="1916">
      <pivotArea field="4" type="button" dataOnly="0" labelOnly="1" outline="0" axis="axisPage" fieldPosition="3"/>
    </format>
    <format dxfId="1917">
      <pivotArea type="all" dataOnly="0" outline="0" fieldPosition="0"/>
    </format>
    <format dxfId="1918">
      <pivotArea grandRow="1" outline="0" collapsedLevelsAreSubtotals="1" fieldPosition="0"/>
    </format>
    <format dxfId="1919">
      <pivotArea dataOnly="0" labelOnly="1" grandRow="1" outline="0" fieldPosition="0"/>
    </format>
    <format dxfId="1920">
      <pivotArea grandRow="1" outline="0" collapsedLevelsAreSubtotals="1" fieldPosition="0"/>
    </format>
    <format dxfId="1921">
      <pivotArea dataOnly="0" labelOnly="1" grandRow="1" outline="0" fieldPosition="0"/>
    </format>
    <format dxfId="1922">
      <pivotArea field="2" type="button" dataOnly="0" labelOnly="1" outline="0" axis="axisPage" fieldPosition="1"/>
    </format>
    <format dxfId="1923">
      <pivotArea field="4" type="button" dataOnly="0" labelOnly="1" outline="0" axis="axisPage" fieldPosition="3"/>
    </format>
    <format dxfId="1924">
      <pivotArea type="all" dataOnly="0" outline="0" fieldPosition="0"/>
    </format>
    <format dxfId="1925">
      <pivotArea type="all" dataOnly="0" outline="0" fieldPosition="0"/>
    </format>
    <format dxfId="1926">
      <pivotArea dataOnly="0" labelOnly="1" outline="0" fieldPosition="0">
        <references count="1">
          <reference field="4" count="0"/>
        </references>
      </pivotArea>
    </format>
    <format dxfId="1927">
      <pivotArea dataOnly="0" labelOnly="1" outline="0" fieldPosition="0">
        <references count="1">
          <reference field="4" count="0"/>
        </references>
      </pivotArea>
    </format>
    <format dxfId="1928">
      <pivotArea field="2" type="button" dataOnly="0" labelOnly="1" outline="0" axis="axisPage" fieldPosition="1"/>
    </format>
    <format dxfId="1929">
      <pivotArea field="4" type="button" dataOnly="0" labelOnly="1" outline="0" axis="axisPage" fieldPosition="3"/>
    </format>
    <format dxfId="1930">
      <pivotArea dataOnly="0" labelOnly="1" outline="0" fieldPosition="0">
        <references count="1">
          <reference field="4" count="0"/>
        </references>
      </pivotArea>
    </format>
    <format dxfId="1931">
      <pivotArea grandRow="1" outline="0" collapsedLevelsAreSubtotals="1" fieldPosition="0"/>
    </format>
    <format dxfId="1932">
      <pivotArea dataOnly="0" labelOnly="1" grandRow="1" outline="0" fieldPosition="0"/>
    </format>
    <format dxfId="1933">
      <pivotArea field="5" type="button" dataOnly="0" labelOnly="1" outline="0"/>
    </format>
    <format dxfId="1934">
      <pivotArea field="13" type="button" dataOnly="0" labelOnly="1" outline="0"/>
    </format>
    <format dxfId="1935">
      <pivotArea field="13" type="button" dataOnly="0" labelOnly="1" outline="0"/>
    </format>
    <format dxfId="1936">
      <pivotArea field="19" type="button" dataOnly="0" labelOnly="1" outline="0"/>
    </format>
    <format dxfId="1937">
      <pivotArea field="19" type="button" dataOnly="0" labelOnly="1" outline="0"/>
    </format>
    <format dxfId="1938">
      <pivotArea field="21" type="button" dataOnly="0" labelOnly="1" outline="0"/>
    </format>
    <format dxfId="1939">
      <pivotArea field="21" type="button" dataOnly="0" labelOnly="1" outline="0"/>
    </format>
    <format dxfId="1940">
      <pivotArea outline="0" fieldPosition="0">
        <references count="1">
          <reference field="4294967294" count="1">
            <x v="1"/>
          </reference>
        </references>
      </pivotArea>
    </format>
    <format dxfId="1941">
      <pivotArea field="23" type="button" dataOnly="0" labelOnly="1" outline="0" axis="axisRow" fieldPosition="0"/>
    </format>
    <format dxfId="194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43">
      <pivotArea field="23" type="button" dataOnly="0" labelOnly="1" outline="0" axis="axisRow" fieldPosition="0"/>
    </format>
    <format dxfId="19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45">
      <pivotArea dataOnly="0" labelOnly="1" outline="0" fieldPosition="0">
        <references count="1">
          <reference field="2" count="0"/>
        </references>
      </pivotArea>
    </format>
    <format dxfId="1946">
      <pivotArea dataOnly="0" labelOnly="1" outline="0" fieldPosition="0">
        <references count="1">
          <reference field="2" count="0"/>
        </references>
      </pivotArea>
    </format>
    <format dxfId="194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10">
    <chartFormat chart="5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37">
      <pivotArea type="data" outline="0" fieldPosition="0">
        <references count="2">
          <reference field="4294967294" count="1" selected="0">
            <x v="0"/>
          </reference>
          <reference field="23" count="1" selected="0">
            <x v="0"/>
          </reference>
        </references>
      </pivotArea>
    </chartFormat>
    <chartFormat chart="5" format="138">
      <pivotArea type="data" outline="0" fieldPosition="0">
        <references count="2">
          <reference field="4294967294" count="1" selected="0">
            <x v="0"/>
          </reference>
          <reference field="23" count="1" selected="0">
            <x v="1"/>
          </reference>
        </references>
      </pivotArea>
    </chartFormat>
    <chartFormat chart="5" format="14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14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142">
      <pivotArea type="data" outline="0" fieldPosition="0">
        <references count="2">
          <reference field="4294967294" count="1" selected="0">
            <x v="0"/>
          </reference>
          <reference field="23" count="1" selected="0">
            <x v="0"/>
          </reference>
        </references>
      </pivotArea>
    </chartFormat>
    <chartFormat chart="6" format="143">
      <pivotArea type="data" outline="0" fieldPosition="0">
        <references count="2">
          <reference field="4294967294" count="1" selected="0">
            <x v="0"/>
          </reference>
          <reference field="23" count="1" selected="0">
            <x v="1"/>
          </reference>
        </references>
      </pivotArea>
    </chartFormat>
    <chartFormat chart="6" format="14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146">
      <pivotArea type="data" outline="0" fieldPosition="0">
        <references count="2">
          <reference field="4294967294" count="1" selected="0">
            <x v="1"/>
          </reference>
          <reference field="23" count="1" selected="0">
            <x v="0"/>
          </reference>
        </references>
      </pivotArea>
    </chartFormat>
    <chartFormat chart="6" format="147">
      <pivotArea type="data" outline="0" fieldPosition="0">
        <references count="2">
          <reference field="4294967294" count="1" selected="0">
            <x v="1"/>
          </reference>
          <reference field="23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900-000001000000}" name="PivotTable23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9" rowHeaderCaption="Answer Options">
  <location ref="A40:C45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/>
    <pivotField showAll="0" defaultSubtotal="0">
      <items count="8">
        <item x="3"/>
        <item x="0"/>
        <item x="1"/>
        <item x="2"/>
        <item m="1" x="7"/>
        <item m="1" x="5"/>
        <item m="1" x="6"/>
        <item m="1" x="4"/>
      </items>
    </pivotField>
    <pivotField showAll="0" defaultSubtotal="0"/>
    <pivotField showAll="0" defaultSubtotal="0">
      <items count="4">
        <item x="0"/>
        <item x="1"/>
        <item m="1" x="3"/>
        <item m="1" x="2"/>
      </items>
    </pivotField>
    <pivotField showAll="0" defaultSubtotal="0"/>
    <pivotField showAll="0" defaultSubtotal="0">
      <items count="8">
        <item x="0"/>
        <item x="2"/>
        <item x="3"/>
        <item x="1"/>
        <item m="1" x="7"/>
        <item m="1" x="5"/>
        <item m="1" x="6"/>
        <item m="1" x="4"/>
      </items>
    </pivotField>
    <pivotField axis="axisRow" dataField="1" showAll="0" defaultSubtotal="0">
      <items count="9">
        <item x="0"/>
        <item x="2"/>
        <item x="3"/>
        <item x="1"/>
        <item m="1" x="7"/>
        <item m="1" x="5"/>
        <item m="1" x="8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26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7b" fld="26" subtotal="count" baseField="27" baseItem="0"/>
    <dataField name="Percentage of Question 7b" fld="26" subtotal="count" showDataAs="percentOfTotal" baseField="27" baseItem="0" numFmtId="10"/>
  </dataFields>
  <formats count="37">
    <format dxfId="1878">
      <pivotArea field="2" type="button" dataOnly="0" labelOnly="1" outline="0" axis="axisPage" fieldPosition="1"/>
    </format>
    <format dxfId="1879">
      <pivotArea field="4" type="button" dataOnly="0" labelOnly="1" outline="0" axis="axisPage" fieldPosition="3"/>
    </format>
    <format dxfId="1880">
      <pivotArea type="all" dataOnly="0" outline="0" fieldPosition="0"/>
    </format>
    <format dxfId="1881">
      <pivotArea grandRow="1" outline="0" collapsedLevelsAreSubtotals="1" fieldPosition="0"/>
    </format>
    <format dxfId="1882">
      <pivotArea dataOnly="0" labelOnly="1" grandRow="1" outline="0" fieldPosition="0"/>
    </format>
    <format dxfId="1883">
      <pivotArea grandRow="1" outline="0" collapsedLevelsAreSubtotals="1" fieldPosition="0"/>
    </format>
    <format dxfId="1884">
      <pivotArea dataOnly="0" labelOnly="1" grandRow="1" outline="0" fieldPosition="0"/>
    </format>
    <format dxfId="1885">
      <pivotArea field="2" type="button" dataOnly="0" labelOnly="1" outline="0" axis="axisPage" fieldPosition="1"/>
    </format>
    <format dxfId="1886">
      <pivotArea field="4" type="button" dataOnly="0" labelOnly="1" outline="0" axis="axisPage" fieldPosition="3"/>
    </format>
    <format dxfId="1887">
      <pivotArea type="all" dataOnly="0" outline="0" fieldPosition="0"/>
    </format>
    <format dxfId="1888">
      <pivotArea type="all" dataOnly="0" outline="0" fieldPosition="0"/>
    </format>
    <format dxfId="1889">
      <pivotArea dataOnly="0" labelOnly="1" outline="0" fieldPosition="0">
        <references count="1">
          <reference field="4" count="0"/>
        </references>
      </pivotArea>
    </format>
    <format dxfId="1890">
      <pivotArea dataOnly="0" labelOnly="1" outline="0" fieldPosition="0">
        <references count="1">
          <reference field="4" count="0"/>
        </references>
      </pivotArea>
    </format>
    <format dxfId="1891">
      <pivotArea field="2" type="button" dataOnly="0" labelOnly="1" outline="0" axis="axisPage" fieldPosition="1"/>
    </format>
    <format dxfId="1892">
      <pivotArea field="4" type="button" dataOnly="0" labelOnly="1" outline="0" axis="axisPage" fieldPosition="3"/>
    </format>
    <format dxfId="1893">
      <pivotArea dataOnly="0" labelOnly="1" outline="0" fieldPosition="0">
        <references count="1">
          <reference field="4" count="0"/>
        </references>
      </pivotArea>
    </format>
    <format dxfId="1894">
      <pivotArea grandRow="1" outline="0" collapsedLevelsAreSubtotals="1" fieldPosition="0"/>
    </format>
    <format dxfId="1895">
      <pivotArea dataOnly="0" labelOnly="1" grandRow="1" outline="0" fieldPosition="0"/>
    </format>
    <format dxfId="1896">
      <pivotArea field="5" type="button" dataOnly="0" labelOnly="1" outline="0"/>
    </format>
    <format dxfId="1897">
      <pivotArea field="13" type="button" dataOnly="0" labelOnly="1" outline="0"/>
    </format>
    <format dxfId="1898">
      <pivotArea field="13" type="button" dataOnly="0" labelOnly="1" outline="0"/>
    </format>
    <format dxfId="1899">
      <pivotArea field="19" type="button" dataOnly="0" labelOnly="1" outline="0"/>
    </format>
    <format dxfId="1900">
      <pivotArea field="19" type="button" dataOnly="0" labelOnly="1" outline="0"/>
    </format>
    <format dxfId="1901">
      <pivotArea field="21" type="button" dataOnly="0" labelOnly="1" outline="0"/>
    </format>
    <format dxfId="1902">
      <pivotArea field="21" type="button" dataOnly="0" labelOnly="1" outline="0"/>
    </format>
    <format dxfId="1903">
      <pivotArea field="23" type="button" dataOnly="0" labelOnly="1" outline="0"/>
    </format>
    <format dxfId="1904">
      <pivotArea field="23" type="button" dataOnly="0" labelOnly="1" outline="0"/>
    </format>
    <format dxfId="1905">
      <pivotArea field="25" type="button" dataOnly="0" labelOnly="1" outline="0"/>
    </format>
    <format dxfId="1906">
      <pivotArea field="25" type="button" dataOnly="0" labelOnly="1" outline="0"/>
    </format>
    <format dxfId="1907">
      <pivotArea outline="0" fieldPosition="0">
        <references count="1">
          <reference field="4294967294" count="1">
            <x v="1"/>
          </reference>
        </references>
      </pivotArea>
    </format>
    <format dxfId="1908">
      <pivotArea field="26" type="button" dataOnly="0" labelOnly="1" outline="0" axis="axisRow" fieldPosition="0"/>
    </format>
    <format dxfId="190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10">
      <pivotArea field="26" type="button" dataOnly="0" labelOnly="1" outline="0" axis="axisRow" fieldPosition="0"/>
    </format>
    <format dxfId="191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12">
      <pivotArea dataOnly="0" labelOnly="1" outline="0" fieldPosition="0">
        <references count="1">
          <reference field="2" count="0"/>
        </references>
      </pivotArea>
    </format>
    <format dxfId="1913">
      <pivotArea dataOnly="0" labelOnly="1" outline="0" fieldPosition="0">
        <references count="1">
          <reference field="2" count="0"/>
        </references>
      </pivotArea>
    </format>
    <format dxfId="1914">
      <pivotArea field="0" type="button" dataOnly="0" labelOnly="1" outline="0" axis="axisPage" fieldPosition="0"/>
    </format>
  </formats>
  <chartFormats count="19">
    <chartFormat chart="7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137">
      <pivotArea type="data" outline="0" fieldPosition="0">
        <references count="2">
          <reference field="4294967294" count="1" selected="0">
            <x v="0"/>
          </reference>
          <reference field="26" count="1" selected="0">
            <x v="0"/>
          </reference>
        </references>
      </pivotArea>
    </chartFormat>
    <chartFormat chart="7" format="138">
      <pivotArea type="data" outline="0" fieldPosition="0">
        <references count="2">
          <reference field="4294967294" count="1" selected="0">
            <x v="0"/>
          </reference>
          <reference field="26" count="1" selected="0">
            <x v="1"/>
          </reference>
        </references>
      </pivotArea>
    </chartFormat>
    <chartFormat chart="7" format="139">
      <pivotArea type="data" outline="0" fieldPosition="0">
        <references count="2">
          <reference field="4294967294" count="1" selected="0">
            <x v="0"/>
          </reference>
          <reference field="26" count="1" selected="0">
            <x v="2"/>
          </reference>
        </references>
      </pivotArea>
    </chartFormat>
    <chartFormat chart="7" format="140">
      <pivotArea type="data" outline="0" fieldPosition="0">
        <references count="2">
          <reference field="4294967294" count="1" selected="0">
            <x v="0"/>
          </reference>
          <reference field="26" count="1" selected="0">
            <x v="3"/>
          </reference>
        </references>
      </pivotArea>
    </chartFormat>
    <chartFormat chart="7" format="141">
      <pivotArea type="data" outline="0" fieldPosition="0">
        <references count="2">
          <reference field="4294967294" count="1" selected="0">
            <x v="0"/>
          </reference>
          <reference field="26" count="1" selected="0">
            <x v="4"/>
          </reference>
        </references>
      </pivotArea>
    </chartFormat>
    <chartFormat chart="7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45">
      <pivotArea type="data" outline="0" fieldPosition="0">
        <references count="2">
          <reference field="4294967294" count="1" selected="0">
            <x v="0"/>
          </reference>
          <reference field="26" count="1" selected="0">
            <x v="0"/>
          </reference>
        </references>
      </pivotArea>
    </chartFormat>
    <chartFormat chart="8" format="146">
      <pivotArea type="data" outline="0" fieldPosition="0">
        <references count="2">
          <reference field="4294967294" count="1" selected="0">
            <x v="0"/>
          </reference>
          <reference field="26" count="1" selected="0">
            <x v="1"/>
          </reference>
        </references>
      </pivotArea>
    </chartFormat>
    <chartFormat chart="8" format="147">
      <pivotArea type="data" outline="0" fieldPosition="0">
        <references count="2">
          <reference field="4294967294" count="1" selected="0">
            <x v="0"/>
          </reference>
          <reference field="26" count="1" selected="0">
            <x v="2"/>
          </reference>
        </references>
      </pivotArea>
    </chartFormat>
    <chartFormat chart="8" format="148">
      <pivotArea type="data" outline="0" fieldPosition="0">
        <references count="2">
          <reference field="4294967294" count="1" selected="0">
            <x v="0"/>
          </reference>
          <reference field="26" count="1" selected="0">
            <x v="3"/>
          </reference>
        </references>
      </pivotArea>
    </chartFormat>
    <chartFormat chart="8" format="149">
      <pivotArea type="data" outline="0" fieldPosition="0">
        <references count="2">
          <reference field="4294967294" count="1" selected="0">
            <x v="0"/>
          </reference>
          <reference field="26" count="1" selected="0">
            <x v="4"/>
          </reference>
        </references>
      </pivotArea>
    </chartFormat>
    <chartFormat chart="8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52">
      <pivotArea type="data" outline="0" fieldPosition="0">
        <references count="2">
          <reference field="4294967294" count="1" selected="0">
            <x v="1"/>
          </reference>
          <reference field="26" count="1" selected="0">
            <x v="0"/>
          </reference>
        </references>
      </pivotArea>
    </chartFormat>
    <chartFormat chart="8" format="153">
      <pivotArea type="data" outline="0" fieldPosition="0">
        <references count="2">
          <reference field="4294967294" count="1" selected="0">
            <x v="1"/>
          </reference>
          <reference field="26" count="1" selected="0">
            <x v="1"/>
          </reference>
        </references>
      </pivotArea>
    </chartFormat>
    <chartFormat chart="8" format="154">
      <pivotArea type="data" outline="0" fieldPosition="0">
        <references count="2">
          <reference field="4294967294" count="1" selected="0">
            <x v="1"/>
          </reference>
          <reference field="26" count="1" selected="0">
            <x v="2"/>
          </reference>
        </references>
      </pivotArea>
    </chartFormat>
    <chartFormat chart="8" format="155">
      <pivotArea type="data" outline="0" fieldPosition="0">
        <references count="2">
          <reference field="4294967294" count="1" selected="0">
            <x v="1"/>
          </reference>
          <reference field="26" count="1" selected="0">
            <x v="3"/>
          </reference>
        </references>
      </pivotArea>
    </chartFormat>
    <chartFormat chart="8" format="156">
      <pivotArea type="data" outline="0" fieldPosition="0">
        <references count="2">
          <reference field="4294967294" count="1" selected="0">
            <x v="1"/>
          </reference>
          <reference field="26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900-000002000000}" name="PivotTable24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9" rowHeaderCaption="Answer Options">
  <location ref="A58:C63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/>
    <pivotField showAll="0" defaultSubtotal="0">
      <items count="8">
        <item x="3"/>
        <item x="0"/>
        <item x="1"/>
        <item x="2"/>
        <item m="1" x="7"/>
        <item m="1" x="5"/>
        <item m="1" x="6"/>
        <item m="1" x="4"/>
      </items>
    </pivotField>
    <pivotField showAll="0" defaultSubtotal="0"/>
    <pivotField showAll="0" defaultSubtotal="0">
      <items count="4">
        <item x="0"/>
        <item x="1"/>
        <item m="1" x="3"/>
        <item m="1" x="2"/>
      </items>
    </pivotField>
    <pivotField showAll="0" defaultSubtotal="0"/>
    <pivotField showAll="0" defaultSubtotal="0">
      <items count="8">
        <item x="0"/>
        <item x="2"/>
        <item x="3"/>
        <item x="1"/>
        <item m="1" x="7"/>
        <item m="1" x="5"/>
        <item m="1" x="6"/>
        <item m="1" x="4"/>
      </items>
    </pivotField>
    <pivotField showAll="0" defaultSubtotal="0">
      <items count="9">
        <item m="1" x="7"/>
        <item x="2"/>
        <item x="3"/>
        <item x="0"/>
        <item x="1"/>
        <item m="1" x="5"/>
        <item m="1" x="8"/>
        <item m="1" x="6"/>
        <item m="1" x="4"/>
      </items>
    </pivotField>
    <pivotField axis="axisRow" dataField="1" showAll="0" defaultSubtotal="0">
      <items count="8">
        <item x="0"/>
        <item x="1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2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7c" fld="27" subtotal="count" baseField="28" baseItem="0"/>
    <dataField name="Percentage of Question 7c" fld="27" subtotal="count" showDataAs="percentOfTotal" baseField="28" baseItem="0" numFmtId="10"/>
  </dataFields>
  <formats count="39">
    <format dxfId="1839">
      <pivotArea field="2" type="button" dataOnly="0" labelOnly="1" outline="0" axis="axisPage" fieldPosition="1"/>
    </format>
    <format dxfId="1840">
      <pivotArea field="4" type="button" dataOnly="0" labelOnly="1" outline="0" axis="axisPage" fieldPosition="3"/>
    </format>
    <format dxfId="1841">
      <pivotArea type="all" dataOnly="0" outline="0" fieldPosition="0"/>
    </format>
    <format dxfId="1842">
      <pivotArea grandRow="1" outline="0" collapsedLevelsAreSubtotals="1" fieldPosition="0"/>
    </format>
    <format dxfId="1843">
      <pivotArea dataOnly="0" labelOnly="1" grandRow="1" outline="0" fieldPosition="0"/>
    </format>
    <format dxfId="1844">
      <pivotArea grandRow="1" outline="0" collapsedLevelsAreSubtotals="1" fieldPosition="0"/>
    </format>
    <format dxfId="1845">
      <pivotArea dataOnly="0" labelOnly="1" grandRow="1" outline="0" fieldPosition="0"/>
    </format>
    <format dxfId="1846">
      <pivotArea field="2" type="button" dataOnly="0" labelOnly="1" outline="0" axis="axisPage" fieldPosition="1"/>
    </format>
    <format dxfId="1847">
      <pivotArea field="4" type="button" dataOnly="0" labelOnly="1" outline="0" axis="axisPage" fieldPosition="3"/>
    </format>
    <format dxfId="1848">
      <pivotArea type="all" dataOnly="0" outline="0" fieldPosition="0"/>
    </format>
    <format dxfId="1849">
      <pivotArea type="all" dataOnly="0" outline="0" fieldPosition="0"/>
    </format>
    <format dxfId="1850">
      <pivotArea dataOnly="0" labelOnly="1" outline="0" fieldPosition="0">
        <references count="1">
          <reference field="4" count="0"/>
        </references>
      </pivotArea>
    </format>
    <format dxfId="1851">
      <pivotArea dataOnly="0" labelOnly="1" outline="0" fieldPosition="0">
        <references count="1">
          <reference field="4" count="0"/>
        </references>
      </pivotArea>
    </format>
    <format dxfId="1852">
      <pivotArea field="2" type="button" dataOnly="0" labelOnly="1" outline="0" axis="axisPage" fieldPosition="1"/>
    </format>
    <format dxfId="1853">
      <pivotArea field="4" type="button" dataOnly="0" labelOnly="1" outline="0" axis="axisPage" fieldPosition="3"/>
    </format>
    <format dxfId="1854">
      <pivotArea dataOnly="0" labelOnly="1" outline="0" fieldPosition="0">
        <references count="1">
          <reference field="4" count="0"/>
        </references>
      </pivotArea>
    </format>
    <format dxfId="1855">
      <pivotArea grandRow="1" outline="0" collapsedLevelsAreSubtotals="1" fieldPosition="0"/>
    </format>
    <format dxfId="1856">
      <pivotArea dataOnly="0" labelOnly="1" grandRow="1" outline="0" fieldPosition="0"/>
    </format>
    <format dxfId="1857">
      <pivotArea field="5" type="button" dataOnly="0" labelOnly="1" outline="0"/>
    </format>
    <format dxfId="1858">
      <pivotArea field="13" type="button" dataOnly="0" labelOnly="1" outline="0"/>
    </format>
    <format dxfId="1859">
      <pivotArea field="13" type="button" dataOnly="0" labelOnly="1" outline="0"/>
    </format>
    <format dxfId="1860">
      <pivotArea field="19" type="button" dataOnly="0" labelOnly="1" outline="0"/>
    </format>
    <format dxfId="1861">
      <pivotArea field="19" type="button" dataOnly="0" labelOnly="1" outline="0"/>
    </format>
    <format dxfId="1862">
      <pivotArea field="21" type="button" dataOnly="0" labelOnly="1" outline="0"/>
    </format>
    <format dxfId="1863">
      <pivotArea field="21" type="button" dataOnly="0" labelOnly="1" outline="0"/>
    </format>
    <format dxfId="1864">
      <pivotArea field="23" type="button" dataOnly="0" labelOnly="1" outline="0"/>
    </format>
    <format dxfId="1865">
      <pivotArea field="23" type="button" dataOnly="0" labelOnly="1" outline="0"/>
    </format>
    <format dxfId="1866">
      <pivotArea field="25" type="button" dataOnly="0" labelOnly="1" outline="0"/>
    </format>
    <format dxfId="1867">
      <pivotArea field="25" type="button" dataOnly="0" labelOnly="1" outline="0"/>
    </format>
    <format dxfId="1868">
      <pivotArea field="26" type="button" dataOnly="0" labelOnly="1" outline="0"/>
    </format>
    <format dxfId="1869">
      <pivotArea field="26" type="button" dataOnly="0" labelOnly="1" outline="0"/>
    </format>
    <format dxfId="1870">
      <pivotArea outline="0" fieldPosition="0">
        <references count="1">
          <reference field="4294967294" count="1">
            <x v="1"/>
          </reference>
        </references>
      </pivotArea>
    </format>
    <format dxfId="1871">
      <pivotArea field="27" type="button" dataOnly="0" labelOnly="1" outline="0" axis="axisRow" fieldPosition="0"/>
    </format>
    <format dxfId="187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73">
      <pivotArea field="27" type="button" dataOnly="0" labelOnly="1" outline="0" axis="axisRow" fieldPosition="0"/>
    </format>
    <format dxfId="187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75">
      <pivotArea dataOnly="0" labelOnly="1" outline="0" fieldPosition="0">
        <references count="1">
          <reference field="2" count="0"/>
        </references>
      </pivotArea>
    </format>
    <format dxfId="1876">
      <pivotArea dataOnly="0" labelOnly="1" outline="0" fieldPosition="0">
        <references count="1">
          <reference field="2" count="0"/>
        </references>
      </pivotArea>
    </format>
    <format dxfId="1877">
      <pivotArea field="0" type="button" dataOnly="0" labelOnly="1" outline="0" axis="axisPage" fieldPosition="0"/>
    </format>
  </formats>
  <chartFormats count="19">
    <chartFormat chart="7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137">
      <pivotArea type="data" outline="0" fieldPosition="0">
        <references count="2">
          <reference field="4294967294" count="1" selected="0">
            <x v="0"/>
          </reference>
          <reference field="27" count="1" selected="0">
            <x v="0"/>
          </reference>
        </references>
      </pivotArea>
    </chartFormat>
    <chartFormat chart="7" format="138">
      <pivotArea type="data" outline="0" fieldPosition="0">
        <references count="2">
          <reference field="4294967294" count="1" selected="0">
            <x v="0"/>
          </reference>
          <reference field="27" count="1" selected="0">
            <x v="1"/>
          </reference>
        </references>
      </pivotArea>
    </chartFormat>
    <chartFormat chart="7" format="139">
      <pivotArea type="data" outline="0" fieldPosition="0">
        <references count="2">
          <reference field="4294967294" count="1" selected="0">
            <x v="0"/>
          </reference>
          <reference field="27" count="1" selected="0">
            <x v="2"/>
          </reference>
        </references>
      </pivotArea>
    </chartFormat>
    <chartFormat chart="7" format="140">
      <pivotArea type="data" outline="0" fieldPosition="0">
        <references count="2">
          <reference field="4294967294" count="1" selected="0">
            <x v="0"/>
          </reference>
          <reference field="27" count="1" selected="0">
            <x v="3"/>
          </reference>
        </references>
      </pivotArea>
    </chartFormat>
    <chartFormat chart="7" format="141">
      <pivotArea type="data" outline="0" fieldPosition="0">
        <references count="2">
          <reference field="4294967294" count="1" selected="0">
            <x v="0"/>
          </reference>
          <reference field="27" count="1" selected="0">
            <x v="4"/>
          </reference>
        </references>
      </pivotArea>
    </chartFormat>
    <chartFormat chart="7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45">
      <pivotArea type="data" outline="0" fieldPosition="0">
        <references count="2">
          <reference field="4294967294" count="1" selected="0">
            <x v="0"/>
          </reference>
          <reference field="27" count="1" selected="0">
            <x v="0"/>
          </reference>
        </references>
      </pivotArea>
    </chartFormat>
    <chartFormat chart="8" format="146">
      <pivotArea type="data" outline="0" fieldPosition="0">
        <references count="2">
          <reference field="4294967294" count="1" selected="0">
            <x v="0"/>
          </reference>
          <reference field="27" count="1" selected="0">
            <x v="1"/>
          </reference>
        </references>
      </pivotArea>
    </chartFormat>
    <chartFormat chart="8" format="147">
      <pivotArea type="data" outline="0" fieldPosition="0">
        <references count="2">
          <reference field="4294967294" count="1" selected="0">
            <x v="0"/>
          </reference>
          <reference field="27" count="1" selected="0">
            <x v="2"/>
          </reference>
        </references>
      </pivotArea>
    </chartFormat>
    <chartFormat chart="8" format="148">
      <pivotArea type="data" outline="0" fieldPosition="0">
        <references count="2">
          <reference field="4294967294" count="1" selected="0">
            <x v="0"/>
          </reference>
          <reference field="27" count="1" selected="0">
            <x v="3"/>
          </reference>
        </references>
      </pivotArea>
    </chartFormat>
    <chartFormat chart="8" format="149">
      <pivotArea type="data" outline="0" fieldPosition="0">
        <references count="2">
          <reference field="4294967294" count="1" selected="0">
            <x v="0"/>
          </reference>
          <reference field="27" count="1" selected="0">
            <x v="4"/>
          </reference>
        </references>
      </pivotArea>
    </chartFormat>
    <chartFormat chart="8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52">
      <pivotArea type="data" outline="0" fieldPosition="0">
        <references count="2">
          <reference field="4294967294" count="1" selected="0">
            <x v="1"/>
          </reference>
          <reference field="27" count="1" selected="0">
            <x v="0"/>
          </reference>
        </references>
      </pivotArea>
    </chartFormat>
    <chartFormat chart="8" format="153">
      <pivotArea type="data" outline="0" fieldPosition="0">
        <references count="2">
          <reference field="4294967294" count="1" selected="0">
            <x v="1"/>
          </reference>
          <reference field="27" count="1" selected="0">
            <x v="1"/>
          </reference>
        </references>
      </pivotArea>
    </chartFormat>
    <chartFormat chart="8" format="154">
      <pivotArea type="data" outline="0" fieldPosition="0">
        <references count="2">
          <reference field="4294967294" count="1" selected="0">
            <x v="1"/>
          </reference>
          <reference field="27" count="1" selected="0">
            <x v="2"/>
          </reference>
        </references>
      </pivotArea>
    </chartFormat>
    <chartFormat chart="8" format="155">
      <pivotArea type="data" outline="0" fieldPosition="0">
        <references count="2">
          <reference field="4294967294" count="1" selected="0">
            <x v="1"/>
          </reference>
          <reference field="27" count="1" selected="0">
            <x v="3"/>
          </reference>
        </references>
      </pivotArea>
    </chartFormat>
    <chartFormat chart="8" format="156">
      <pivotArea type="data" outline="0" fieldPosition="0">
        <references count="2">
          <reference field="4294967294" count="1" selected="0">
            <x v="1"/>
          </reference>
          <reference field="27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900-000000000000}" name="PivotTable22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12" rowHeaderCaption="Answer Options">
  <location ref="A22:C27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/>
    <pivotField showAll="0" defaultSubtotal="0">
      <items count="8">
        <item x="3"/>
        <item x="0"/>
        <item x="1"/>
        <item x="2"/>
        <item m="1" x="7"/>
        <item m="1" x="5"/>
        <item m="1" x="6"/>
        <item m="1" x="4"/>
      </items>
    </pivotField>
    <pivotField showAll="0" defaultSubtotal="0"/>
    <pivotField showAll="0" defaultSubtotal="0">
      <items count="4">
        <item x="0"/>
        <item x="1"/>
        <item m="1" x="3"/>
        <item m="1" x="2"/>
      </items>
    </pivotField>
    <pivotField showAll="0" defaultSubtotal="0"/>
    <pivotField axis="axisRow" dataField="1" showAll="0" defaultSubtotal="0">
      <items count="8">
        <item x="0"/>
        <item x="2"/>
        <item x="3"/>
        <item x="1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25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7a" fld="25" subtotal="count" baseField="26" baseItem="0"/>
    <dataField name="Percentage of Question 7a" fld="25" subtotal="count" showDataAs="percentOfTotal" baseField="26" baseItem="0" numFmtId="10"/>
  </dataFields>
  <formats count="34">
    <format dxfId="1805">
      <pivotArea field="2" type="button" dataOnly="0" labelOnly="1" outline="0" axis="axisPage" fieldPosition="1"/>
    </format>
    <format dxfId="1806">
      <pivotArea field="4" type="button" dataOnly="0" labelOnly="1" outline="0" axis="axisPage" fieldPosition="3"/>
    </format>
    <format dxfId="1807">
      <pivotArea type="all" dataOnly="0" outline="0" fieldPosition="0"/>
    </format>
    <format dxfId="1808">
      <pivotArea grandRow="1" outline="0" collapsedLevelsAreSubtotals="1" fieldPosition="0"/>
    </format>
    <format dxfId="1809">
      <pivotArea dataOnly="0" labelOnly="1" grandRow="1" outline="0" fieldPosition="0"/>
    </format>
    <format dxfId="1810">
      <pivotArea grandRow="1" outline="0" collapsedLevelsAreSubtotals="1" fieldPosition="0"/>
    </format>
    <format dxfId="1811">
      <pivotArea dataOnly="0" labelOnly="1" grandRow="1" outline="0" fieldPosition="0"/>
    </format>
    <format dxfId="1812">
      <pivotArea field="2" type="button" dataOnly="0" labelOnly="1" outline="0" axis="axisPage" fieldPosition="1"/>
    </format>
    <format dxfId="1813">
      <pivotArea field="4" type="button" dataOnly="0" labelOnly="1" outline="0" axis="axisPage" fieldPosition="3"/>
    </format>
    <format dxfId="1814">
      <pivotArea type="all" dataOnly="0" outline="0" fieldPosition="0"/>
    </format>
    <format dxfId="1815">
      <pivotArea type="all" dataOnly="0" outline="0" fieldPosition="0"/>
    </format>
    <format dxfId="1816">
      <pivotArea dataOnly="0" labelOnly="1" outline="0" fieldPosition="0">
        <references count="1">
          <reference field="4" count="0"/>
        </references>
      </pivotArea>
    </format>
    <format dxfId="1817">
      <pivotArea dataOnly="0" labelOnly="1" outline="0" fieldPosition="0">
        <references count="1">
          <reference field="4" count="0"/>
        </references>
      </pivotArea>
    </format>
    <format dxfId="1818">
      <pivotArea field="2" type="button" dataOnly="0" labelOnly="1" outline="0" axis="axisPage" fieldPosition="1"/>
    </format>
    <format dxfId="1819">
      <pivotArea field="4" type="button" dataOnly="0" labelOnly="1" outline="0" axis="axisPage" fieldPosition="3"/>
    </format>
    <format dxfId="1820">
      <pivotArea dataOnly="0" labelOnly="1" outline="0" fieldPosition="0">
        <references count="1">
          <reference field="4" count="0"/>
        </references>
      </pivotArea>
    </format>
    <format dxfId="1821">
      <pivotArea grandRow="1" outline="0" collapsedLevelsAreSubtotals="1" fieldPosition="0"/>
    </format>
    <format dxfId="1822">
      <pivotArea dataOnly="0" labelOnly="1" grandRow="1" outline="0" fieldPosition="0"/>
    </format>
    <format dxfId="1823">
      <pivotArea field="5" type="button" dataOnly="0" labelOnly="1" outline="0"/>
    </format>
    <format dxfId="1824">
      <pivotArea field="13" type="button" dataOnly="0" labelOnly="1" outline="0"/>
    </format>
    <format dxfId="1825">
      <pivotArea field="13" type="button" dataOnly="0" labelOnly="1" outline="0"/>
    </format>
    <format dxfId="1826">
      <pivotArea field="19" type="button" dataOnly="0" labelOnly="1" outline="0"/>
    </format>
    <format dxfId="1827">
      <pivotArea field="19" type="button" dataOnly="0" labelOnly="1" outline="0"/>
    </format>
    <format dxfId="1828">
      <pivotArea field="21" type="button" dataOnly="0" labelOnly="1" outline="0"/>
    </format>
    <format dxfId="1829">
      <pivotArea field="21" type="button" dataOnly="0" labelOnly="1" outline="0"/>
    </format>
    <format dxfId="1830">
      <pivotArea field="23" type="button" dataOnly="0" labelOnly="1" outline="0"/>
    </format>
    <format dxfId="1831">
      <pivotArea field="23" type="button" dataOnly="0" labelOnly="1" outline="0"/>
    </format>
    <format dxfId="1832">
      <pivotArea outline="0" fieldPosition="0">
        <references count="1">
          <reference field="4294967294" count="1">
            <x v="1"/>
          </reference>
        </references>
      </pivotArea>
    </format>
    <format dxfId="1833">
      <pivotArea field="25" type="button" dataOnly="0" labelOnly="1" outline="0" axis="axisRow" fieldPosition="0"/>
    </format>
    <format dxfId="183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35">
      <pivotArea field="25" type="button" dataOnly="0" labelOnly="1" outline="0" axis="axisRow" fieldPosition="0"/>
    </format>
    <format dxfId="183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37">
      <pivotArea dataOnly="0" labelOnly="1" outline="0" fieldPosition="0">
        <references count="1">
          <reference field="2" count="0"/>
        </references>
      </pivotArea>
    </format>
    <format dxfId="1838">
      <pivotArea dataOnly="0" labelOnly="1" outline="0" fieldPosition="0">
        <references count="1">
          <reference field="2" count="0"/>
        </references>
      </pivotArea>
    </format>
  </formats>
  <chartFormats count="19">
    <chartFormat chart="6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137">
      <pivotArea type="data" outline="0" fieldPosition="0">
        <references count="2">
          <reference field="4294967294" count="1" selected="0">
            <x v="0"/>
          </reference>
          <reference field="25" count="1" selected="0">
            <x v="0"/>
          </reference>
        </references>
      </pivotArea>
    </chartFormat>
    <chartFormat chart="6" format="138">
      <pivotArea type="data" outline="0" fieldPosition="0">
        <references count="2">
          <reference field="4294967294" count="1" selected="0">
            <x v="0"/>
          </reference>
          <reference field="25" count="1" selected="0">
            <x v="1"/>
          </reference>
        </references>
      </pivotArea>
    </chartFormat>
    <chartFormat chart="6" format="139">
      <pivotArea type="data" outline="0" fieldPosition="0">
        <references count="2">
          <reference field="4294967294" count="1" selected="0">
            <x v="0"/>
          </reference>
          <reference field="25" count="1" selected="0">
            <x v="2"/>
          </reference>
        </references>
      </pivotArea>
    </chartFormat>
    <chartFormat chart="6" format="140">
      <pivotArea type="data" outline="0" fieldPosition="0">
        <references count="2">
          <reference field="4294967294" count="1" selected="0">
            <x v="0"/>
          </reference>
          <reference field="25" count="1" selected="0">
            <x v="3"/>
          </reference>
        </references>
      </pivotArea>
    </chartFormat>
    <chartFormat chart="6" format="141">
      <pivotArea type="data" outline="0" fieldPosition="0">
        <references count="2">
          <reference field="4294967294" count="1" selected="0">
            <x v="0"/>
          </reference>
          <reference field="25" count="1" selected="0">
            <x v="4"/>
          </reference>
        </references>
      </pivotArea>
    </chartFormat>
    <chartFormat chart="6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145">
      <pivotArea type="data" outline="0" fieldPosition="0">
        <references count="2">
          <reference field="4294967294" count="1" selected="0">
            <x v="0"/>
          </reference>
          <reference field="25" count="1" selected="0">
            <x v="0"/>
          </reference>
        </references>
      </pivotArea>
    </chartFormat>
    <chartFormat chart="7" format="146">
      <pivotArea type="data" outline="0" fieldPosition="0">
        <references count="2">
          <reference field="4294967294" count="1" selected="0">
            <x v="0"/>
          </reference>
          <reference field="25" count="1" selected="0">
            <x v="1"/>
          </reference>
        </references>
      </pivotArea>
    </chartFormat>
    <chartFormat chart="7" format="147">
      <pivotArea type="data" outline="0" fieldPosition="0">
        <references count="2">
          <reference field="4294967294" count="1" selected="0">
            <x v="0"/>
          </reference>
          <reference field="25" count="1" selected="0">
            <x v="2"/>
          </reference>
        </references>
      </pivotArea>
    </chartFormat>
    <chartFormat chart="7" format="148">
      <pivotArea type="data" outline="0" fieldPosition="0">
        <references count="2">
          <reference field="4294967294" count="1" selected="0">
            <x v="0"/>
          </reference>
          <reference field="25" count="1" selected="0">
            <x v="3"/>
          </reference>
        </references>
      </pivotArea>
    </chartFormat>
    <chartFormat chart="7" format="149">
      <pivotArea type="data" outline="0" fieldPosition="0">
        <references count="2">
          <reference field="4294967294" count="1" selected="0">
            <x v="0"/>
          </reference>
          <reference field="25" count="1" selected="0">
            <x v="4"/>
          </reference>
        </references>
      </pivotArea>
    </chartFormat>
    <chartFormat chart="7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152">
      <pivotArea type="data" outline="0" fieldPosition="0">
        <references count="2">
          <reference field="4294967294" count="1" selected="0">
            <x v="1"/>
          </reference>
          <reference field="25" count="1" selected="0">
            <x v="0"/>
          </reference>
        </references>
      </pivotArea>
    </chartFormat>
    <chartFormat chart="7" format="153">
      <pivotArea type="data" outline="0" fieldPosition="0">
        <references count="2">
          <reference field="4294967294" count="1" selected="0">
            <x v="1"/>
          </reference>
          <reference field="25" count="1" selected="0">
            <x v="1"/>
          </reference>
        </references>
      </pivotArea>
    </chartFormat>
    <chartFormat chart="7" format="154">
      <pivotArea type="data" outline="0" fieldPosition="0">
        <references count="2">
          <reference field="4294967294" count="1" selected="0">
            <x v="1"/>
          </reference>
          <reference field="25" count="1" selected="0">
            <x v="2"/>
          </reference>
        </references>
      </pivotArea>
    </chartFormat>
    <chartFormat chart="7" format="155">
      <pivotArea type="data" outline="0" fieldPosition="0">
        <references count="2">
          <reference field="4294967294" count="1" selected="0">
            <x v="1"/>
          </reference>
          <reference field="25" count="1" selected="0">
            <x v="3"/>
          </reference>
        </references>
      </pivotArea>
    </chartFormat>
    <chartFormat chart="7" format="156">
      <pivotArea type="data" outline="0" fieldPosition="0">
        <references count="2">
          <reference field="4294967294" count="1" selected="0">
            <x v="1"/>
          </reference>
          <reference field="25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A00-000000000000}" name="PivotTable25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9" rowHeaderCaption="Answer Options">
  <location ref="A22:C27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/>
    <pivotField showAll="0" defaultSubtotal="0">
      <items count="8">
        <item x="3"/>
        <item x="0"/>
        <item x="1"/>
        <item x="2"/>
        <item m="1" x="7"/>
        <item m="1" x="5"/>
        <item m="1" x="6"/>
        <item m="1" x="4"/>
      </items>
    </pivotField>
    <pivotField showAll="0" defaultSubtotal="0"/>
    <pivotField showAll="0" defaultSubtotal="0">
      <items count="4">
        <item x="0"/>
        <item x="1"/>
        <item m="1" x="3"/>
        <item m="1" x="2"/>
      </items>
    </pivotField>
    <pivotField showAll="0" defaultSubtotal="0"/>
    <pivotField showAll="0" defaultSubtotal="0">
      <items count="8">
        <item x="0"/>
        <item x="2"/>
        <item x="3"/>
        <item x="1"/>
        <item m="1" x="7"/>
        <item m="1" x="5"/>
        <item m="1" x="6"/>
        <item m="1" x="4"/>
      </items>
    </pivotField>
    <pivotField showAll="0" defaultSubtotal="0"/>
    <pivotField showAll="0" defaultSubtotal="0"/>
    <pivotField axis="axisRow" dataField="1"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28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9a" fld="28" subtotal="count" baseField="29" baseItem="0"/>
    <dataField name="Percentage of Question 9a" fld="28" subtotal="count" showDataAs="percentOfTotal" baseField="29" baseItem="1" numFmtId="10"/>
  </dataFields>
  <formats count="37">
    <format dxfId="1768">
      <pivotArea field="2" type="button" dataOnly="0" labelOnly="1" outline="0" axis="axisPage" fieldPosition="1"/>
    </format>
    <format dxfId="1769">
      <pivotArea field="4" type="button" dataOnly="0" labelOnly="1" outline="0" axis="axisPage" fieldPosition="3"/>
    </format>
    <format dxfId="1770">
      <pivotArea type="all" dataOnly="0" outline="0" fieldPosition="0"/>
    </format>
    <format dxfId="1771">
      <pivotArea grandRow="1" outline="0" collapsedLevelsAreSubtotals="1" fieldPosition="0"/>
    </format>
    <format dxfId="1772">
      <pivotArea dataOnly="0" labelOnly="1" grandRow="1" outline="0" fieldPosition="0"/>
    </format>
    <format dxfId="1773">
      <pivotArea grandRow="1" outline="0" collapsedLevelsAreSubtotals="1" fieldPosition="0"/>
    </format>
    <format dxfId="1774">
      <pivotArea dataOnly="0" labelOnly="1" grandRow="1" outline="0" fieldPosition="0"/>
    </format>
    <format dxfId="1775">
      <pivotArea field="2" type="button" dataOnly="0" labelOnly="1" outline="0" axis="axisPage" fieldPosition="1"/>
    </format>
    <format dxfId="1776">
      <pivotArea field="4" type="button" dataOnly="0" labelOnly="1" outline="0" axis="axisPage" fieldPosition="3"/>
    </format>
    <format dxfId="1777">
      <pivotArea type="all" dataOnly="0" outline="0" fieldPosition="0"/>
    </format>
    <format dxfId="1778">
      <pivotArea type="all" dataOnly="0" outline="0" fieldPosition="0"/>
    </format>
    <format dxfId="1779">
      <pivotArea dataOnly="0" labelOnly="1" outline="0" fieldPosition="0">
        <references count="1">
          <reference field="4" count="0"/>
        </references>
      </pivotArea>
    </format>
    <format dxfId="1780">
      <pivotArea dataOnly="0" labelOnly="1" outline="0" fieldPosition="0">
        <references count="1">
          <reference field="4" count="0"/>
        </references>
      </pivotArea>
    </format>
    <format dxfId="1781">
      <pivotArea field="2" type="button" dataOnly="0" labelOnly="1" outline="0" axis="axisPage" fieldPosition="1"/>
    </format>
    <format dxfId="1782">
      <pivotArea field="4" type="button" dataOnly="0" labelOnly="1" outline="0" axis="axisPage" fieldPosition="3"/>
    </format>
    <format dxfId="1783">
      <pivotArea dataOnly="0" labelOnly="1" outline="0" fieldPosition="0">
        <references count="1">
          <reference field="4" count="0"/>
        </references>
      </pivotArea>
    </format>
    <format dxfId="1784">
      <pivotArea grandRow="1" outline="0" collapsedLevelsAreSubtotals="1" fieldPosition="0"/>
    </format>
    <format dxfId="1785">
      <pivotArea dataOnly="0" labelOnly="1" grandRow="1" outline="0" fieldPosition="0"/>
    </format>
    <format dxfId="1786">
      <pivotArea field="5" type="button" dataOnly="0" labelOnly="1" outline="0"/>
    </format>
    <format dxfId="1787">
      <pivotArea field="13" type="button" dataOnly="0" labelOnly="1" outline="0"/>
    </format>
    <format dxfId="1788">
      <pivotArea field="13" type="button" dataOnly="0" labelOnly="1" outline="0"/>
    </format>
    <format dxfId="1789">
      <pivotArea field="19" type="button" dataOnly="0" labelOnly="1" outline="0"/>
    </format>
    <format dxfId="1790">
      <pivotArea field="19" type="button" dataOnly="0" labelOnly="1" outline="0"/>
    </format>
    <format dxfId="1791">
      <pivotArea field="21" type="button" dataOnly="0" labelOnly="1" outline="0"/>
    </format>
    <format dxfId="1792">
      <pivotArea field="21" type="button" dataOnly="0" labelOnly="1" outline="0"/>
    </format>
    <format dxfId="1793">
      <pivotArea field="23" type="button" dataOnly="0" labelOnly="1" outline="0"/>
    </format>
    <format dxfId="1794">
      <pivotArea field="23" type="button" dataOnly="0" labelOnly="1" outline="0"/>
    </format>
    <format dxfId="1795">
      <pivotArea field="25" type="button" dataOnly="0" labelOnly="1" outline="0"/>
    </format>
    <format dxfId="1796">
      <pivotArea field="25" type="button" dataOnly="0" labelOnly="1" outline="0"/>
    </format>
    <format dxfId="1797">
      <pivotArea field="28" type="button" dataOnly="0" labelOnly="1" outline="0" axis="axisRow" fieldPosition="0"/>
    </format>
    <format dxfId="179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99">
      <pivotArea field="28" type="button" dataOnly="0" labelOnly="1" outline="0" axis="axisRow" fieldPosition="0"/>
    </format>
    <format dxfId="180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01">
      <pivotArea outline="0" fieldPosition="0">
        <references count="1">
          <reference field="4294967294" count="1">
            <x v="1"/>
          </reference>
        </references>
      </pivotArea>
    </format>
    <format dxfId="1802">
      <pivotArea dataOnly="0" labelOnly="1" outline="0" fieldPosition="0">
        <references count="1">
          <reference field="2" count="0"/>
        </references>
      </pivotArea>
    </format>
    <format dxfId="1803">
      <pivotArea dataOnly="0" labelOnly="1" outline="0" fieldPosition="0">
        <references count="1">
          <reference field="2" count="0"/>
        </references>
      </pivotArea>
    </format>
    <format dxfId="180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19">
    <chartFormat chart="7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137">
      <pivotArea type="data" outline="0" fieldPosition="0">
        <references count="2">
          <reference field="4294967294" count="1" selected="0">
            <x v="0"/>
          </reference>
          <reference field="28" count="1" selected="0">
            <x v="0"/>
          </reference>
        </references>
      </pivotArea>
    </chartFormat>
    <chartFormat chart="7" format="138">
      <pivotArea type="data" outline="0" fieldPosition="0">
        <references count="2">
          <reference field="4294967294" count="1" selected="0">
            <x v="0"/>
          </reference>
          <reference field="28" count="1" selected="0">
            <x v="1"/>
          </reference>
        </references>
      </pivotArea>
    </chartFormat>
    <chartFormat chart="7" format="139">
      <pivotArea type="data" outline="0" fieldPosition="0">
        <references count="2">
          <reference field="4294967294" count="1" selected="0">
            <x v="0"/>
          </reference>
          <reference field="28" count="1" selected="0">
            <x v="2"/>
          </reference>
        </references>
      </pivotArea>
    </chartFormat>
    <chartFormat chart="7" format="140">
      <pivotArea type="data" outline="0" fieldPosition="0">
        <references count="2">
          <reference field="4294967294" count="1" selected="0">
            <x v="0"/>
          </reference>
          <reference field="28" count="1" selected="0">
            <x v="3"/>
          </reference>
        </references>
      </pivotArea>
    </chartFormat>
    <chartFormat chart="7" format="141">
      <pivotArea type="data" outline="0" fieldPosition="0">
        <references count="2">
          <reference field="4294967294" count="1" selected="0">
            <x v="0"/>
          </reference>
          <reference field="28" count="1" selected="0">
            <x v="4"/>
          </reference>
        </references>
      </pivotArea>
    </chartFormat>
    <chartFormat chart="7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45">
      <pivotArea type="data" outline="0" fieldPosition="0">
        <references count="2">
          <reference field="4294967294" count="1" selected="0">
            <x v="0"/>
          </reference>
          <reference field="28" count="1" selected="0">
            <x v="0"/>
          </reference>
        </references>
      </pivotArea>
    </chartFormat>
    <chartFormat chart="8" format="146">
      <pivotArea type="data" outline="0" fieldPosition="0">
        <references count="2">
          <reference field="4294967294" count="1" selected="0">
            <x v="0"/>
          </reference>
          <reference field="28" count="1" selected="0">
            <x v="1"/>
          </reference>
        </references>
      </pivotArea>
    </chartFormat>
    <chartFormat chart="8" format="147">
      <pivotArea type="data" outline="0" fieldPosition="0">
        <references count="2">
          <reference field="4294967294" count="1" selected="0">
            <x v="0"/>
          </reference>
          <reference field="28" count="1" selected="0">
            <x v="2"/>
          </reference>
        </references>
      </pivotArea>
    </chartFormat>
    <chartFormat chart="8" format="148">
      <pivotArea type="data" outline="0" fieldPosition="0">
        <references count="2">
          <reference field="4294967294" count="1" selected="0">
            <x v="0"/>
          </reference>
          <reference field="28" count="1" selected="0">
            <x v="3"/>
          </reference>
        </references>
      </pivotArea>
    </chartFormat>
    <chartFormat chart="8" format="149">
      <pivotArea type="data" outline="0" fieldPosition="0">
        <references count="2">
          <reference field="4294967294" count="1" selected="0">
            <x v="0"/>
          </reference>
          <reference field="28" count="1" selected="0">
            <x v="4"/>
          </reference>
        </references>
      </pivotArea>
    </chartFormat>
    <chartFormat chart="8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52">
      <pivotArea type="data" outline="0" fieldPosition="0">
        <references count="2">
          <reference field="4294967294" count="1" selected="0">
            <x v="1"/>
          </reference>
          <reference field="28" count="1" selected="0">
            <x v="0"/>
          </reference>
        </references>
      </pivotArea>
    </chartFormat>
    <chartFormat chart="8" format="153">
      <pivotArea type="data" outline="0" fieldPosition="0">
        <references count="2">
          <reference field="4294967294" count="1" selected="0">
            <x v="1"/>
          </reference>
          <reference field="28" count="1" selected="0">
            <x v="1"/>
          </reference>
        </references>
      </pivotArea>
    </chartFormat>
    <chartFormat chart="8" format="154">
      <pivotArea type="data" outline="0" fieldPosition="0">
        <references count="2">
          <reference field="4294967294" count="1" selected="0">
            <x v="1"/>
          </reference>
          <reference field="28" count="1" selected="0">
            <x v="2"/>
          </reference>
        </references>
      </pivotArea>
    </chartFormat>
    <chartFormat chart="8" format="155">
      <pivotArea type="data" outline="0" fieldPosition="0">
        <references count="2">
          <reference field="4294967294" count="1" selected="0">
            <x v="1"/>
          </reference>
          <reference field="28" count="1" selected="0">
            <x v="3"/>
          </reference>
        </references>
      </pivotArea>
    </chartFormat>
    <chartFormat chart="8" format="156">
      <pivotArea type="data" outline="0" fieldPosition="0">
        <references count="2">
          <reference field="4294967294" count="1" selected="0">
            <x v="1"/>
          </reference>
          <reference field="28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B00-000003000000}" name="PivotTable29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12" rowHeaderCaption="Answer Options">
  <location ref="A76:C81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/>
    <pivotField showAll="0" defaultSubtotal="0">
      <items count="8">
        <item x="3"/>
        <item x="0"/>
        <item x="1"/>
        <item x="2"/>
        <item m="1" x="7"/>
        <item m="1" x="5"/>
        <item m="1" x="6"/>
        <item m="1" x="4"/>
      </items>
    </pivotField>
    <pivotField showAll="0" defaultSubtotal="0"/>
    <pivotField showAll="0" defaultSubtotal="0">
      <items count="4">
        <item x="0"/>
        <item x="1"/>
        <item m="1" x="3"/>
        <item m="1" x="2"/>
      </items>
    </pivotField>
    <pivotField showAll="0" defaultSubtotal="0"/>
    <pivotField showAll="0" defaultSubtotal="0">
      <items count="8">
        <item x="0"/>
        <item x="2"/>
        <item x="3"/>
        <item x="1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>
      <items count="7">
        <item x="0"/>
        <item x="1"/>
        <item x="2"/>
        <item x="3"/>
        <item m="1" x="6"/>
        <item m="1" x="5"/>
        <item m="1" x="4"/>
      </items>
    </pivotField>
    <pivotField showAll="0" defaultSubtotal="0"/>
    <pivotField showAll="0" defaultSubtotal="0"/>
    <pivotField axis="axisRow" dataField="1" showAll="0" defaultSubtotal="0">
      <items count="7">
        <item x="1"/>
        <item x="2"/>
        <item x="0"/>
        <item x="3"/>
        <item m="1" x="6"/>
        <item m="1" x="5"/>
        <item m="1" x="4"/>
      </items>
    </pivotField>
    <pivotField showAll="0" defaultSubtotal="0"/>
    <pivotField dragToRow="0" dragToCol="0" dragToPage="0" showAll="0" defaultSubtotal="0"/>
  </pivotFields>
  <rowFields count="1">
    <field x="3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10d" fld="32" subtotal="count" baseField="33" baseItem="0"/>
    <dataField name="Percentage of Question 10d" fld="32" subtotal="count" showDataAs="percentOfTotal" baseField="33" baseItem="0" numFmtId="10"/>
  </dataFields>
  <formats count="47">
    <format dxfId="1721">
      <pivotArea field="2" type="button" dataOnly="0" labelOnly="1" outline="0" axis="axisPage" fieldPosition="1"/>
    </format>
    <format dxfId="1722">
      <pivotArea field="4" type="button" dataOnly="0" labelOnly="1" outline="0" axis="axisPage" fieldPosition="3"/>
    </format>
    <format dxfId="1723">
      <pivotArea type="all" dataOnly="0" outline="0" fieldPosition="0"/>
    </format>
    <format dxfId="1724">
      <pivotArea grandRow="1" outline="0" collapsedLevelsAreSubtotals="1" fieldPosition="0"/>
    </format>
    <format dxfId="1725">
      <pivotArea dataOnly="0" labelOnly="1" grandRow="1" outline="0" fieldPosition="0"/>
    </format>
    <format dxfId="1726">
      <pivotArea grandRow="1" outline="0" collapsedLevelsAreSubtotals="1" fieldPosition="0"/>
    </format>
    <format dxfId="1727">
      <pivotArea dataOnly="0" labelOnly="1" grandRow="1" outline="0" fieldPosition="0"/>
    </format>
    <format dxfId="1728">
      <pivotArea field="2" type="button" dataOnly="0" labelOnly="1" outline="0" axis="axisPage" fieldPosition="1"/>
    </format>
    <format dxfId="1729">
      <pivotArea field="4" type="button" dataOnly="0" labelOnly="1" outline="0" axis="axisPage" fieldPosition="3"/>
    </format>
    <format dxfId="1730">
      <pivotArea type="all" dataOnly="0" outline="0" fieldPosition="0"/>
    </format>
    <format dxfId="1731">
      <pivotArea type="all" dataOnly="0" outline="0" fieldPosition="0"/>
    </format>
    <format dxfId="1732">
      <pivotArea dataOnly="0" labelOnly="1" outline="0" fieldPosition="0">
        <references count="1">
          <reference field="4" count="0"/>
        </references>
      </pivotArea>
    </format>
    <format dxfId="1733">
      <pivotArea dataOnly="0" labelOnly="1" outline="0" fieldPosition="0">
        <references count="1">
          <reference field="4" count="0"/>
        </references>
      </pivotArea>
    </format>
    <format dxfId="1734">
      <pivotArea field="2" type="button" dataOnly="0" labelOnly="1" outline="0" axis="axisPage" fieldPosition="1"/>
    </format>
    <format dxfId="1735">
      <pivotArea field="4" type="button" dataOnly="0" labelOnly="1" outline="0" axis="axisPage" fieldPosition="3"/>
    </format>
    <format dxfId="1736">
      <pivotArea dataOnly="0" labelOnly="1" outline="0" fieldPosition="0">
        <references count="1">
          <reference field="4" count="0"/>
        </references>
      </pivotArea>
    </format>
    <format dxfId="1737">
      <pivotArea grandRow="1" outline="0" collapsedLevelsAreSubtotals="1" fieldPosition="0"/>
    </format>
    <format dxfId="1738">
      <pivotArea dataOnly="0" labelOnly="1" grandRow="1" outline="0" fieldPosition="0"/>
    </format>
    <format dxfId="1739">
      <pivotArea field="5" type="button" dataOnly="0" labelOnly="1" outline="0"/>
    </format>
    <format dxfId="1740">
      <pivotArea field="13" type="button" dataOnly="0" labelOnly="1" outline="0"/>
    </format>
    <format dxfId="1741">
      <pivotArea field="13" type="button" dataOnly="0" labelOnly="1" outline="0"/>
    </format>
    <format dxfId="1742">
      <pivotArea field="19" type="button" dataOnly="0" labelOnly="1" outline="0"/>
    </format>
    <format dxfId="1743">
      <pivotArea field="19" type="button" dataOnly="0" labelOnly="1" outline="0"/>
    </format>
    <format dxfId="1744">
      <pivotArea field="21" type="button" dataOnly="0" labelOnly="1" outline="0"/>
    </format>
    <format dxfId="1745">
      <pivotArea field="21" type="button" dataOnly="0" labelOnly="1" outline="0"/>
    </format>
    <format dxfId="1746">
      <pivotArea field="23" type="button" dataOnly="0" labelOnly="1" outline="0"/>
    </format>
    <format dxfId="1747">
      <pivotArea field="23" type="button" dataOnly="0" labelOnly="1" outline="0"/>
    </format>
    <format dxfId="1748">
      <pivotArea field="25" type="button" dataOnly="0" labelOnly="1" outline="0"/>
    </format>
    <format dxfId="1749">
      <pivotArea field="25" type="button" dataOnly="0" labelOnly="1" outline="0"/>
    </format>
    <format dxfId="1750">
      <pivotArea field="28" type="button" dataOnly="0" labelOnly="1" outline="0"/>
    </format>
    <format dxfId="1751">
      <pivotArea field="28" type="button" dataOnly="0" labelOnly="1" outline="0"/>
    </format>
    <format dxfId="1752">
      <pivotArea field="29" type="button" dataOnly="0" labelOnly="1" outline="0"/>
    </format>
    <format dxfId="1753">
      <pivotArea field="29" type="button" dataOnly="0" labelOnly="1" outline="0"/>
    </format>
    <format dxfId="1754">
      <pivotArea outline="0" fieldPosition="0">
        <references count="1">
          <reference field="4294967294" count="1">
            <x v="1"/>
          </reference>
        </references>
      </pivotArea>
    </format>
    <format dxfId="1755">
      <pivotArea field="32" type="button" dataOnly="0" labelOnly="1" outline="0" axis="axisRow" fieldPosition="0"/>
    </format>
    <format dxfId="175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57">
      <pivotArea field="32" type="button" dataOnly="0" labelOnly="1" outline="0" axis="axisRow" fieldPosition="0"/>
    </format>
    <format dxfId="175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59">
      <pivotArea dataOnly="0" labelOnly="1" outline="0" fieldPosition="0">
        <references count="1">
          <reference field="2" count="0"/>
        </references>
      </pivotArea>
    </format>
    <format dxfId="1760">
      <pivotArea dataOnly="0" labelOnly="1" outline="0" fieldPosition="0">
        <references count="1">
          <reference field="2" count="0"/>
        </references>
      </pivotArea>
    </format>
    <format dxfId="1761">
      <pivotArea dataOnly="0" labelOnly="1" fieldPosition="0">
        <references count="1">
          <reference field="32" count="1">
            <x v="2"/>
          </reference>
        </references>
      </pivotArea>
    </format>
    <format dxfId="176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63">
      <pivotArea field="32" type="button" dataOnly="0" labelOnly="1" outline="0" axis="axisRow" fieldPosition="0"/>
    </format>
    <format dxfId="176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65">
      <pivotArea field="32" type="button" dataOnly="0" labelOnly="1" outline="0" axis="axisRow" fieldPosition="0"/>
    </format>
    <format dxfId="1766">
      <pivotArea field="0" type="button" dataOnly="0" labelOnly="1" outline="0" axis="axisPage" fieldPosition="0"/>
    </format>
    <format dxfId="1767">
      <pivotArea dataOnly="0" labelOnly="1" outline="0" fieldPosition="0">
        <references count="1">
          <reference field="0" count="0"/>
        </references>
      </pivotArea>
    </format>
  </formats>
  <chartFormats count="19">
    <chartFormat chart="10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120">
      <pivotArea type="data" outline="0" fieldPosition="0">
        <references count="2">
          <reference field="4294967294" count="1" selected="0">
            <x v="0"/>
          </reference>
          <reference field="32" count="1" selected="0">
            <x v="1"/>
          </reference>
        </references>
      </pivotArea>
    </chartFormat>
    <chartFormat chart="10" format="121">
      <pivotArea type="data" outline="0" fieldPosition="0">
        <references count="2">
          <reference field="4294967294" count="1" selected="0">
            <x v="0"/>
          </reference>
          <reference field="32" count="1" selected="0">
            <x v="0"/>
          </reference>
        </references>
      </pivotArea>
    </chartFormat>
    <chartFormat chart="10" format="122">
      <pivotArea type="data" outline="0" fieldPosition="0">
        <references count="2">
          <reference field="4294967294" count="1" selected="0">
            <x v="0"/>
          </reference>
          <reference field="32" count="1" selected="0">
            <x v="3"/>
          </reference>
        </references>
      </pivotArea>
    </chartFormat>
    <chartFormat chart="10" format="123">
      <pivotArea type="data" outline="0" fieldPosition="0">
        <references count="2">
          <reference field="4294967294" count="1" selected="0">
            <x v="0"/>
          </reference>
          <reference field="32" count="1" selected="0">
            <x v="2"/>
          </reference>
        </references>
      </pivotArea>
    </chartFormat>
    <chartFormat chart="10" format="124">
      <pivotArea type="data" outline="0" fieldPosition="0">
        <references count="2">
          <reference field="4294967294" count="1" selected="0">
            <x v="0"/>
          </reference>
          <reference field="32" count="1" selected="0">
            <x v="4"/>
          </reference>
        </references>
      </pivotArea>
    </chartFormat>
    <chartFormat chart="10" format="12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1" format="1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127">
      <pivotArea type="data" outline="0" fieldPosition="0">
        <references count="2">
          <reference field="4294967294" count="1" selected="0">
            <x v="0"/>
          </reference>
          <reference field="32" count="1" selected="0">
            <x v="1"/>
          </reference>
        </references>
      </pivotArea>
    </chartFormat>
    <chartFormat chart="11" format="128">
      <pivotArea type="data" outline="0" fieldPosition="0">
        <references count="2">
          <reference field="4294967294" count="1" selected="0">
            <x v="0"/>
          </reference>
          <reference field="32" count="1" selected="0">
            <x v="0"/>
          </reference>
        </references>
      </pivotArea>
    </chartFormat>
    <chartFormat chart="11" format="129">
      <pivotArea type="data" outline="0" fieldPosition="0">
        <references count="2">
          <reference field="4294967294" count="1" selected="0">
            <x v="0"/>
          </reference>
          <reference field="32" count="1" selected="0">
            <x v="3"/>
          </reference>
        </references>
      </pivotArea>
    </chartFormat>
    <chartFormat chart="11" format="130">
      <pivotArea type="data" outline="0" fieldPosition="0">
        <references count="2">
          <reference field="4294967294" count="1" selected="0">
            <x v="0"/>
          </reference>
          <reference field="32" count="1" selected="0">
            <x v="2"/>
          </reference>
        </references>
      </pivotArea>
    </chartFormat>
    <chartFormat chart="11" format="131">
      <pivotArea type="data" outline="0" fieldPosition="0">
        <references count="2">
          <reference field="4294967294" count="1" selected="0">
            <x v="0"/>
          </reference>
          <reference field="32" count="1" selected="0">
            <x v="4"/>
          </reference>
        </references>
      </pivotArea>
    </chartFormat>
    <chartFormat chart="11" format="1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1" format="133">
      <pivotArea type="data" outline="0" fieldPosition="0">
        <references count="2">
          <reference field="4294967294" count="1" selected="0">
            <x v="1"/>
          </reference>
          <reference field="32" count="1" selected="0">
            <x v="1"/>
          </reference>
        </references>
      </pivotArea>
    </chartFormat>
    <chartFormat chart="11" format="134">
      <pivotArea type="data" outline="0" fieldPosition="0">
        <references count="2">
          <reference field="4294967294" count="1" selected="0">
            <x v="1"/>
          </reference>
          <reference field="32" count="1" selected="0">
            <x v="0"/>
          </reference>
        </references>
      </pivotArea>
    </chartFormat>
    <chartFormat chart="11" format="135">
      <pivotArea type="data" outline="0" fieldPosition="0">
        <references count="2">
          <reference field="4294967294" count="1" selected="0">
            <x v="1"/>
          </reference>
          <reference field="32" count="1" selected="0">
            <x v="3"/>
          </reference>
        </references>
      </pivotArea>
    </chartFormat>
    <chartFormat chart="11" format="136">
      <pivotArea type="data" outline="0" fieldPosition="0">
        <references count="2">
          <reference field="4294967294" count="1" selected="0">
            <x v="1"/>
          </reference>
          <reference field="32" count="1" selected="0">
            <x v="2"/>
          </reference>
        </references>
      </pivotArea>
    </chartFormat>
    <chartFormat chart="11" format="137">
      <pivotArea type="data" outline="0" fieldPosition="0">
        <references count="2">
          <reference field="4294967294" count="1" selected="0">
            <x v="1"/>
          </reference>
          <reference field="32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B00-000004000000}" name="PivotTable30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11" rowHeaderCaption="Answer Options">
  <location ref="A94:C99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/>
    <pivotField showAll="0" defaultSubtotal="0">
      <items count="8">
        <item x="3"/>
        <item x="0"/>
        <item x="1"/>
        <item x="2"/>
        <item m="1" x="7"/>
        <item m="1" x="5"/>
        <item m="1" x="6"/>
        <item m="1" x="4"/>
      </items>
    </pivotField>
    <pivotField showAll="0" defaultSubtotal="0"/>
    <pivotField showAll="0" defaultSubtotal="0">
      <items count="4">
        <item x="0"/>
        <item x="1"/>
        <item m="1" x="3"/>
        <item m="1" x="2"/>
      </items>
    </pivotField>
    <pivotField showAll="0" defaultSubtotal="0"/>
    <pivotField showAll="0" defaultSubtotal="0">
      <items count="8">
        <item x="0"/>
        <item x="2"/>
        <item x="3"/>
        <item x="1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>
      <items count="7">
        <item x="0"/>
        <item x="1"/>
        <item x="2"/>
        <item x="3"/>
        <item m="1" x="6"/>
        <item m="1" x="5"/>
        <item m="1" x="4"/>
      </items>
    </pivotField>
    <pivotField showAll="0" defaultSubtotal="0"/>
    <pivotField showAll="0" defaultSubtotal="0"/>
    <pivotField showAll="0" defaultSubtotal="0"/>
    <pivotField axis="axisRow" dataField="1" showAll="0" defaultSubtotal="0">
      <items count="7">
        <item x="0"/>
        <item x="1"/>
        <item x="3"/>
        <item x="2"/>
        <item m="1" x="6"/>
        <item m="1" x="5"/>
        <item m="1" x="4"/>
      </items>
    </pivotField>
    <pivotField dragToRow="0" dragToCol="0" dragToPage="0" showAll="0" defaultSubtotal="0"/>
  </pivotFields>
  <rowFields count="1">
    <field x="3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10e" fld="33" subtotal="count" baseField="34" baseItem="0"/>
    <dataField name="Percentage of Question 10e" fld="33" subtotal="count" showDataAs="percentOfTotal" baseField="34" baseItem="0" numFmtId="10"/>
  </dataFields>
  <formats count="44">
    <format dxfId="1677">
      <pivotArea field="2" type="button" dataOnly="0" labelOnly="1" outline="0" axis="axisPage" fieldPosition="1"/>
    </format>
    <format dxfId="1678">
      <pivotArea field="4" type="button" dataOnly="0" labelOnly="1" outline="0" axis="axisPage" fieldPosition="3"/>
    </format>
    <format dxfId="1679">
      <pivotArea type="all" dataOnly="0" outline="0" fieldPosition="0"/>
    </format>
    <format dxfId="1680">
      <pivotArea grandRow="1" outline="0" collapsedLevelsAreSubtotals="1" fieldPosition="0"/>
    </format>
    <format dxfId="1681">
      <pivotArea dataOnly="0" labelOnly="1" grandRow="1" outline="0" fieldPosition="0"/>
    </format>
    <format dxfId="1682">
      <pivotArea grandRow="1" outline="0" collapsedLevelsAreSubtotals="1" fieldPosition="0"/>
    </format>
    <format dxfId="1683">
      <pivotArea dataOnly="0" labelOnly="1" grandRow="1" outline="0" fieldPosition="0"/>
    </format>
    <format dxfId="1684">
      <pivotArea field="2" type="button" dataOnly="0" labelOnly="1" outline="0" axis="axisPage" fieldPosition="1"/>
    </format>
    <format dxfId="1685">
      <pivotArea field="4" type="button" dataOnly="0" labelOnly="1" outline="0" axis="axisPage" fieldPosition="3"/>
    </format>
    <format dxfId="1686">
      <pivotArea type="all" dataOnly="0" outline="0" fieldPosition="0"/>
    </format>
    <format dxfId="1687">
      <pivotArea type="all" dataOnly="0" outline="0" fieldPosition="0"/>
    </format>
    <format dxfId="1688">
      <pivotArea dataOnly="0" labelOnly="1" outline="0" fieldPosition="0">
        <references count="1">
          <reference field="4" count="0"/>
        </references>
      </pivotArea>
    </format>
    <format dxfId="1689">
      <pivotArea dataOnly="0" labelOnly="1" outline="0" fieldPosition="0">
        <references count="1">
          <reference field="4" count="0"/>
        </references>
      </pivotArea>
    </format>
    <format dxfId="1690">
      <pivotArea field="2" type="button" dataOnly="0" labelOnly="1" outline="0" axis="axisPage" fieldPosition="1"/>
    </format>
    <format dxfId="1691">
      <pivotArea field="4" type="button" dataOnly="0" labelOnly="1" outline="0" axis="axisPage" fieldPosition="3"/>
    </format>
    <format dxfId="1692">
      <pivotArea dataOnly="0" labelOnly="1" outline="0" fieldPosition="0">
        <references count="1">
          <reference field="4" count="0"/>
        </references>
      </pivotArea>
    </format>
    <format dxfId="1693">
      <pivotArea grandRow="1" outline="0" collapsedLevelsAreSubtotals="1" fieldPosition="0"/>
    </format>
    <format dxfId="1694">
      <pivotArea dataOnly="0" labelOnly="1" grandRow="1" outline="0" fieldPosition="0"/>
    </format>
    <format dxfId="1695">
      <pivotArea field="5" type="button" dataOnly="0" labelOnly="1" outline="0"/>
    </format>
    <format dxfId="1696">
      <pivotArea field="13" type="button" dataOnly="0" labelOnly="1" outline="0"/>
    </format>
    <format dxfId="1697">
      <pivotArea field="13" type="button" dataOnly="0" labelOnly="1" outline="0"/>
    </format>
    <format dxfId="1698">
      <pivotArea field="19" type="button" dataOnly="0" labelOnly="1" outline="0"/>
    </format>
    <format dxfId="1699">
      <pivotArea field="19" type="button" dataOnly="0" labelOnly="1" outline="0"/>
    </format>
    <format dxfId="1700">
      <pivotArea field="21" type="button" dataOnly="0" labelOnly="1" outline="0"/>
    </format>
    <format dxfId="1701">
      <pivotArea field="21" type="button" dataOnly="0" labelOnly="1" outline="0"/>
    </format>
    <format dxfId="1702">
      <pivotArea field="23" type="button" dataOnly="0" labelOnly="1" outline="0"/>
    </format>
    <format dxfId="1703">
      <pivotArea field="23" type="button" dataOnly="0" labelOnly="1" outline="0"/>
    </format>
    <format dxfId="1704">
      <pivotArea field="25" type="button" dataOnly="0" labelOnly="1" outline="0"/>
    </format>
    <format dxfId="1705">
      <pivotArea field="25" type="button" dataOnly="0" labelOnly="1" outline="0"/>
    </format>
    <format dxfId="1706">
      <pivotArea field="28" type="button" dataOnly="0" labelOnly="1" outline="0"/>
    </format>
    <format dxfId="1707">
      <pivotArea field="28" type="button" dataOnly="0" labelOnly="1" outline="0"/>
    </format>
    <format dxfId="1708">
      <pivotArea field="29" type="button" dataOnly="0" labelOnly="1" outline="0"/>
    </format>
    <format dxfId="1709">
      <pivotArea field="29" type="button" dataOnly="0" labelOnly="1" outline="0"/>
    </format>
    <format dxfId="1710">
      <pivotArea outline="0" fieldPosition="0">
        <references count="1">
          <reference field="4294967294" count="1">
            <x v="1"/>
          </reference>
        </references>
      </pivotArea>
    </format>
    <format dxfId="1711">
      <pivotArea field="33" type="button" dataOnly="0" labelOnly="1" outline="0" axis="axisRow" fieldPosition="0"/>
    </format>
    <format dxfId="171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13">
      <pivotArea field="33" type="button" dataOnly="0" labelOnly="1" outline="0" axis="axisRow" fieldPosition="0"/>
    </format>
    <format dxfId="171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15">
      <pivotArea dataOnly="0" labelOnly="1" outline="0" fieldPosition="0">
        <references count="1">
          <reference field="2" count="0"/>
        </references>
      </pivotArea>
    </format>
    <format dxfId="1716">
      <pivotArea dataOnly="0" labelOnly="1" outline="0" fieldPosition="0">
        <references count="1">
          <reference field="2" count="0"/>
        </references>
      </pivotArea>
    </format>
    <format dxfId="171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18">
      <pivotArea field="33" type="button" dataOnly="0" labelOnly="1" outline="0" axis="axisRow" fieldPosition="0"/>
    </format>
    <format dxfId="1719">
      <pivotArea field="0" type="button" dataOnly="0" labelOnly="1" outline="0" axis="axisPage" fieldPosition="0"/>
    </format>
    <format dxfId="1720">
      <pivotArea dataOnly="0" labelOnly="1" outline="0" fieldPosition="0">
        <references count="1">
          <reference field="0" count="0"/>
        </references>
      </pivotArea>
    </format>
  </formats>
  <chartFormats count="19">
    <chartFormat chart="9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20">
      <pivotArea type="data" outline="0" fieldPosition="0">
        <references count="2">
          <reference field="4294967294" count="1" selected="0">
            <x v="0"/>
          </reference>
          <reference field="33" count="1" selected="0">
            <x v="3"/>
          </reference>
        </references>
      </pivotArea>
    </chartFormat>
    <chartFormat chart="9" format="121">
      <pivotArea type="data" outline="0" fieldPosition="0">
        <references count="2">
          <reference field="4294967294" count="1" selected="0">
            <x v="0"/>
          </reference>
          <reference field="33" count="1" selected="0">
            <x v="2"/>
          </reference>
        </references>
      </pivotArea>
    </chartFormat>
    <chartFormat chart="9" format="122">
      <pivotArea type="data" outline="0" fieldPosition="0">
        <references count="2">
          <reference field="4294967294" count="1" selected="0">
            <x v="0"/>
          </reference>
          <reference field="33" count="1" selected="0">
            <x v="1"/>
          </reference>
        </references>
      </pivotArea>
    </chartFormat>
    <chartFormat chart="9" format="123">
      <pivotArea type="data" outline="0" fieldPosition="0">
        <references count="2">
          <reference field="4294967294" count="1" selected="0">
            <x v="0"/>
          </reference>
          <reference field="33" count="1" selected="0">
            <x v="0"/>
          </reference>
        </references>
      </pivotArea>
    </chartFormat>
    <chartFormat chart="9" format="124">
      <pivotArea type="data" outline="0" fieldPosition="0">
        <references count="2">
          <reference field="4294967294" count="1" selected="0">
            <x v="0"/>
          </reference>
          <reference field="33" count="1" selected="0">
            <x v="4"/>
          </reference>
        </references>
      </pivotArea>
    </chartFormat>
    <chartFormat chart="9" format="12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0" format="1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127">
      <pivotArea type="data" outline="0" fieldPosition="0">
        <references count="2">
          <reference field="4294967294" count="1" selected="0">
            <x v="0"/>
          </reference>
          <reference field="33" count="1" selected="0">
            <x v="3"/>
          </reference>
        </references>
      </pivotArea>
    </chartFormat>
    <chartFormat chart="10" format="128">
      <pivotArea type="data" outline="0" fieldPosition="0">
        <references count="2">
          <reference field="4294967294" count="1" selected="0">
            <x v="0"/>
          </reference>
          <reference field="33" count="1" selected="0">
            <x v="2"/>
          </reference>
        </references>
      </pivotArea>
    </chartFormat>
    <chartFormat chart="10" format="129">
      <pivotArea type="data" outline="0" fieldPosition="0">
        <references count="2">
          <reference field="4294967294" count="1" selected="0">
            <x v="0"/>
          </reference>
          <reference field="33" count="1" selected="0">
            <x v="1"/>
          </reference>
        </references>
      </pivotArea>
    </chartFormat>
    <chartFormat chart="10" format="130">
      <pivotArea type="data" outline="0" fieldPosition="0">
        <references count="2">
          <reference field="4294967294" count="1" selected="0">
            <x v="0"/>
          </reference>
          <reference field="33" count="1" selected="0">
            <x v="0"/>
          </reference>
        </references>
      </pivotArea>
    </chartFormat>
    <chartFormat chart="10" format="131">
      <pivotArea type="data" outline="0" fieldPosition="0">
        <references count="2">
          <reference field="4294967294" count="1" selected="0">
            <x v="0"/>
          </reference>
          <reference field="33" count="1" selected="0">
            <x v="4"/>
          </reference>
        </references>
      </pivotArea>
    </chartFormat>
    <chartFormat chart="10" format="1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0" format="133">
      <pivotArea type="data" outline="0" fieldPosition="0">
        <references count="2">
          <reference field="4294967294" count="1" selected="0">
            <x v="1"/>
          </reference>
          <reference field="33" count="1" selected="0">
            <x v="0"/>
          </reference>
        </references>
      </pivotArea>
    </chartFormat>
    <chartFormat chart="10" format="134">
      <pivotArea type="data" outline="0" fieldPosition="0">
        <references count="2">
          <reference field="4294967294" count="1" selected="0">
            <x v="1"/>
          </reference>
          <reference field="33" count="1" selected="0">
            <x v="1"/>
          </reference>
        </references>
      </pivotArea>
    </chartFormat>
    <chartFormat chart="10" format="135">
      <pivotArea type="data" outline="0" fieldPosition="0">
        <references count="2">
          <reference field="4294967294" count="1" selected="0">
            <x v="1"/>
          </reference>
          <reference field="33" count="1" selected="0">
            <x v="2"/>
          </reference>
        </references>
      </pivotArea>
    </chartFormat>
    <chartFormat chart="10" format="136">
      <pivotArea type="data" outline="0" fieldPosition="0">
        <references count="2">
          <reference field="4294967294" count="1" selected="0">
            <x v="1"/>
          </reference>
          <reference field="33" count="1" selected="0">
            <x v="3"/>
          </reference>
        </references>
      </pivotArea>
    </chartFormat>
    <chartFormat chart="10" format="137">
      <pivotArea type="data" outline="0" fieldPosition="0">
        <references count="2">
          <reference field="4294967294" count="1" selected="0">
            <x v="1"/>
          </reference>
          <reference field="33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200-000000000000}" name="PivotTable31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compact="0" compactData="0" multipleFieldFilters="0" chartFormat="1">
  <location ref="A7:C18" firstHeaderRow="1" firstDataRow="1" firstDataCol="2"/>
  <pivotFields count="35">
    <pivotField compact="0" outline="0" showAll="0" defaultSubtotal="0">
      <items count="1417">
        <item m="1" x="1411"/>
        <item m="1" x="1413"/>
        <item m="1" x="1415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compact="0" outline="0" showAll="0" defaultSubtotal="0"/>
    <pivotField compact="0" outline="0" showAll="0" defaultSubtotal="0">
      <items count="31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</items>
    </pivotField>
    <pivotField axis="axisRow" dataField="1" compact="0" outline="0" showAll="0">
      <items count="4">
        <item x="1"/>
        <item x="2"/>
        <item x="0"/>
        <item t="default"/>
      </items>
    </pivotField>
    <pivotField axis="axisRow" compact="0" outline="0" showAll="0" defaultSubtotal="0">
      <items count="7">
        <item m="1" x="5"/>
        <item m="1" x="4"/>
        <item m="1" x="6"/>
        <item m="1" x="3"/>
        <item x="0"/>
        <item x="1"/>
        <item x="2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dragToRow="0" dragToCol="0" dragToPage="0" showAll="0" defaultSubtotal="0"/>
  </pivotFields>
  <rowFields count="2">
    <field x="3"/>
    <field x="4"/>
  </rowFields>
  <rowItems count="11">
    <i>
      <x/>
      <x v="4"/>
    </i>
    <i r="1">
      <x v="5"/>
    </i>
    <i r="1">
      <x v="6"/>
    </i>
    <i t="default">
      <x/>
    </i>
    <i>
      <x v="1"/>
      <x v="4"/>
    </i>
    <i t="default">
      <x v="1"/>
    </i>
    <i>
      <x v="2"/>
      <x v="4"/>
    </i>
    <i r="1">
      <x v="5"/>
    </i>
    <i r="1">
      <x v="6"/>
    </i>
    <i t="default">
      <x v="2"/>
    </i>
    <i t="grand">
      <x/>
    </i>
  </rowItems>
  <colItems count="1">
    <i/>
  </colItems>
  <dataFields count="1">
    <dataField name="Count of Gender" fld="3" subtotal="count" baseField="0" baseItem="0"/>
  </dataFields>
  <formats count="24">
    <format dxfId="1496">
      <pivotArea field="2" type="button" dataOnly="0" labelOnly="1" outline="0"/>
    </format>
    <format dxfId="1497">
      <pivotArea field="2" type="button" dataOnly="0" labelOnly="1" outline="0"/>
    </format>
    <format dxfId="1498">
      <pivotArea type="all" dataOnly="0" outline="0" fieldPosition="0"/>
    </format>
    <format dxfId="1499">
      <pivotArea type="all" dataOnly="0" outline="0" fieldPosition="0"/>
    </format>
    <format dxfId="1500">
      <pivotArea field="4" type="button" dataOnly="0" labelOnly="1" outline="0" axis="axisRow" fieldPosition="1"/>
    </format>
    <format dxfId="1501">
      <pivotArea dataOnly="0" labelOnly="1" outline="0" axis="axisValues" fieldPosition="0"/>
    </format>
    <format dxfId="1502">
      <pivotArea field="4" type="button" dataOnly="0" labelOnly="1" outline="0" axis="axisRow" fieldPosition="1"/>
    </format>
    <format dxfId="1503">
      <pivotArea dataOnly="0" labelOnly="1" outline="0" axis="axisValues" fieldPosition="0"/>
    </format>
    <format dxfId="1504">
      <pivotArea grandRow="1" outline="0" collapsedLevelsAreSubtotals="1" fieldPosition="0"/>
    </format>
    <format dxfId="1505">
      <pivotArea dataOnly="0" labelOnly="1" grandRow="1" outline="0" fieldPosition="0"/>
    </format>
    <format dxfId="1506">
      <pivotArea grandRow="1" outline="0" collapsedLevelsAreSubtotals="1" fieldPosition="0"/>
    </format>
    <format dxfId="1507">
      <pivotArea dataOnly="0" labelOnly="1" grandRow="1" outline="0" fieldPosition="0"/>
    </format>
    <format dxfId="1508">
      <pivotArea type="all" dataOnly="0" outline="0" fieldPosition="0"/>
    </format>
    <format dxfId="1509">
      <pivotArea type="all" dataOnly="0" outline="0" fieldPosition="0"/>
    </format>
    <format dxfId="1510">
      <pivotArea type="all" dataOnly="0" outline="0" fieldPosition="0"/>
    </format>
    <format dxfId="1511">
      <pivotArea grandRow="1" outline="0" collapsedLevelsAreSubtotals="1" fieldPosition="0"/>
    </format>
    <format dxfId="1512">
      <pivotArea dataOnly="0" labelOnly="1" grandRow="1" outline="0" fieldPosition="0"/>
    </format>
    <format dxfId="1513">
      <pivotArea field="4" type="button" dataOnly="0" labelOnly="1" outline="0" axis="axisRow" fieldPosition="1"/>
    </format>
    <format dxfId="1514">
      <pivotArea dataOnly="0" labelOnly="1" outline="0" axis="axisValues" fieldPosition="0"/>
    </format>
    <format dxfId="1515">
      <pivotArea grandRow="1" outline="0" collapsedLevelsAreSubtotals="1" fieldPosition="0"/>
    </format>
    <format dxfId="1516">
      <pivotArea dataOnly="0" labelOnly="1" grandRow="1" outline="0" fieldPosition="0"/>
    </format>
    <format dxfId="1517">
      <pivotArea field="2" type="button" dataOnly="0" labelOnly="1" outline="0"/>
    </format>
    <format dxfId="1518">
      <pivotArea field="2" type="button" dataOnly="0" labelOnly="1" outline="0"/>
    </format>
    <format dxfId="1519">
      <pivotArea field="0" type="button" dataOnly="0" labelOnly="1" outline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B00-000000000000}" name="PivotTable26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10" rowHeaderCaption="Answer Options">
  <location ref="A22:C27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/>
    <pivotField showAll="0" defaultSubtotal="0">
      <items count="8">
        <item x="3"/>
        <item x="0"/>
        <item x="1"/>
        <item x="2"/>
        <item m="1" x="7"/>
        <item m="1" x="5"/>
        <item m="1" x="6"/>
        <item m="1" x="4"/>
      </items>
    </pivotField>
    <pivotField showAll="0" defaultSubtotal="0"/>
    <pivotField showAll="0" defaultSubtotal="0">
      <items count="4">
        <item x="0"/>
        <item x="1"/>
        <item m="1" x="3"/>
        <item m="1" x="2"/>
      </items>
    </pivotField>
    <pivotField showAll="0" defaultSubtotal="0"/>
    <pivotField showAll="0" defaultSubtotal="0">
      <items count="8">
        <item x="0"/>
        <item x="2"/>
        <item x="3"/>
        <item x="1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axis="axisRow" dataField="1" showAll="0" defaultSubtotal="0">
      <items count="7">
        <item x="0"/>
        <item x="1"/>
        <item x="2"/>
        <item x="3"/>
        <item m="1" x="6"/>
        <item m="1" x="5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29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10a" fld="29" subtotal="count" baseField="30" baseItem="0"/>
    <dataField name="Percentage of Question 10a" fld="29" subtotal="count" showDataAs="percentOfTotal" baseField="30" baseItem="0" numFmtId="10"/>
  </dataFields>
  <formats count="42">
    <format dxfId="1635">
      <pivotArea field="2" type="button" dataOnly="0" labelOnly="1" outline="0" axis="axisPage" fieldPosition="1"/>
    </format>
    <format dxfId="1636">
      <pivotArea field="4" type="button" dataOnly="0" labelOnly="1" outline="0" axis="axisPage" fieldPosition="3"/>
    </format>
    <format dxfId="1637">
      <pivotArea type="all" dataOnly="0" outline="0" fieldPosition="0"/>
    </format>
    <format dxfId="1638">
      <pivotArea grandRow="1" outline="0" collapsedLevelsAreSubtotals="1" fieldPosition="0"/>
    </format>
    <format dxfId="1639">
      <pivotArea dataOnly="0" labelOnly="1" grandRow="1" outline="0" fieldPosition="0"/>
    </format>
    <format dxfId="1640">
      <pivotArea grandRow="1" outline="0" collapsedLevelsAreSubtotals="1" fieldPosition="0"/>
    </format>
    <format dxfId="1641">
      <pivotArea dataOnly="0" labelOnly="1" grandRow="1" outline="0" fieldPosition="0"/>
    </format>
    <format dxfId="1642">
      <pivotArea field="2" type="button" dataOnly="0" labelOnly="1" outline="0" axis="axisPage" fieldPosition="1"/>
    </format>
    <format dxfId="1643">
      <pivotArea field="4" type="button" dataOnly="0" labelOnly="1" outline="0" axis="axisPage" fieldPosition="3"/>
    </format>
    <format dxfId="1644">
      <pivotArea type="all" dataOnly="0" outline="0" fieldPosition="0"/>
    </format>
    <format dxfId="1645">
      <pivotArea type="all" dataOnly="0" outline="0" fieldPosition="0"/>
    </format>
    <format dxfId="1646">
      <pivotArea dataOnly="0" labelOnly="1" outline="0" fieldPosition="0">
        <references count="1">
          <reference field="4" count="0"/>
        </references>
      </pivotArea>
    </format>
    <format dxfId="1647">
      <pivotArea dataOnly="0" labelOnly="1" outline="0" fieldPosition="0">
        <references count="1">
          <reference field="4" count="0"/>
        </references>
      </pivotArea>
    </format>
    <format dxfId="1648">
      <pivotArea field="2" type="button" dataOnly="0" labelOnly="1" outline="0" axis="axisPage" fieldPosition="1"/>
    </format>
    <format dxfId="1649">
      <pivotArea field="4" type="button" dataOnly="0" labelOnly="1" outline="0" axis="axisPage" fieldPosition="3"/>
    </format>
    <format dxfId="1650">
      <pivotArea dataOnly="0" labelOnly="1" outline="0" fieldPosition="0">
        <references count="1">
          <reference field="4" count="0"/>
        </references>
      </pivotArea>
    </format>
    <format dxfId="1651">
      <pivotArea grandRow="1" outline="0" collapsedLevelsAreSubtotals="1" fieldPosition="0"/>
    </format>
    <format dxfId="1652">
      <pivotArea dataOnly="0" labelOnly="1" grandRow="1" outline="0" fieldPosition="0"/>
    </format>
    <format dxfId="1653">
      <pivotArea field="5" type="button" dataOnly="0" labelOnly="1" outline="0"/>
    </format>
    <format dxfId="1654">
      <pivotArea field="13" type="button" dataOnly="0" labelOnly="1" outline="0"/>
    </format>
    <format dxfId="1655">
      <pivotArea field="13" type="button" dataOnly="0" labelOnly="1" outline="0"/>
    </format>
    <format dxfId="1656">
      <pivotArea field="19" type="button" dataOnly="0" labelOnly="1" outline="0"/>
    </format>
    <format dxfId="1657">
      <pivotArea field="19" type="button" dataOnly="0" labelOnly="1" outline="0"/>
    </format>
    <format dxfId="1658">
      <pivotArea field="21" type="button" dataOnly="0" labelOnly="1" outline="0"/>
    </format>
    <format dxfId="1659">
      <pivotArea field="21" type="button" dataOnly="0" labelOnly="1" outline="0"/>
    </format>
    <format dxfId="1660">
      <pivotArea field="23" type="button" dataOnly="0" labelOnly="1" outline="0"/>
    </format>
    <format dxfId="1661">
      <pivotArea field="23" type="button" dataOnly="0" labelOnly="1" outline="0"/>
    </format>
    <format dxfId="1662">
      <pivotArea field="25" type="button" dataOnly="0" labelOnly="1" outline="0"/>
    </format>
    <format dxfId="1663">
      <pivotArea field="25" type="button" dataOnly="0" labelOnly="1" outline="0"/>
    </format>
    <format dxfId="1664">
      <pivotArea field="28" type="button" dataOnly="0" labelOnly="1" outline="0"/>
    </format>
    <format dxfId="1665">
      <pivotArea field="28" type="button" dataOnly="0" labelOnly="1" outline="0"/>
    </format>
    <format dxfId="1666">
      <pivotArea outline="0" fieldPosition="0">
        <references count="1">
          <reference field="4294967294" count="1">
            <x v="1"/>
          </reference>
        </references>
      </pivotArea>
    </format>
    <format dxfId="1667">
      <pivotArea field="29" type="button" dataOnly="0" labelOnly="1" outline="0" axis="axisRow" fieldPosition="0"/>
    </format>
    <format dxfId="166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69">
      <pivotArea field="29" type="button" dataOnly="0" labelOnly="1" outline="0" axis="axisRow" fieldPosition="0"/>
    </format>
    <format dxfId="167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71">
      <pivotArea dataOnly="0" labelOnly="1" outline="0" fieldPosition="0">
        <references count="1">
          <reference field="2" count="0"/>
        </references>
      </pivotArea>
    </format>
    <format dxfId="1672">
      <pivotArea dataOnly="0" labelOnly="1" outline="0" fieldPosition="0">
        <references count="1">
          <reference field="2" count="0"/>
        </references>
      </pivotArea>
    </format>
    <format dxfId="167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7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75">
      <pivotArea field="0" type="button" dataOnly="0" labelOnly="1" outline="0" axis="axisPage" fieldPosition="0"/>
    </format>
    <format dxfId="1676">
      <pivotArea dataOnly="0" labelOnly="1" outline="0" fieldPosition="0">
        <references count="1">
          <reference field="0" count="0"/>
        </references>
      </pivotArea>
    </format>
  </formats>
  <chartFormats count="19">
    <chartFormat chart="8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20">
      <pivotArea type="data" outline="0" fieldPosition="0">
        <references count="2">
          <reference field="4294967294" count="1" selected="0">
            <x v="0"/>
          </reference>
          <reference field="29" count="1" selected="0">
            <x v="0"/>
          </reference>
        </references>
      </pivotArea>
    </chartFormat>
    <chartFormat chart="8" format="121">
      <pivotArea type="data" outline="0" fieldPosition="0">
        <references count="2">
          <reference field="4294967294" count="1" selected="0">
            <x v="0"/>
          </reference>
          <reference field="29" count="1" selected="0">
            <x v="1"/>
          </reference>
        </references>
      </pivotArea>
    </chartFormat>
    <chartFormat chart="8" format="122">
      <pivotArea type="data" outline="0" fieldPosition="0">
        <references count="2">
          <reference field="4294967294" count="1" selected="0">
            <x v="0"/>
          </reference>
          <reference field="29" count="1" selected="0">
            <x v="2"/>
          </reference>
        </references>
      </pivotArea>
    </chartFormat>
    <chartFormat chart="8" format="123">
      <pivotArea type="data" outline="0" fieldPosition="0">
        <references count="2">
          <reference field="4294967294" count="1" selected="0">
            <x v="0"/>
          </reference>
          <reference field="29" count="1" selected="0">
            <x v="3"/>
          </reference>
        </references>
      </pivotArea>
    </chartFormat>
    <chartFormat chart="8" format="124">
      <pivotArea type="data" outline="0" fieldPosition="0">
        <references count="2">
          <reference field="4294967294" count="1" selected="0">
            <x v="0"/>
          </reference>
          <reference field="29" count="1" selected="0">
            <x v="4"/>
          </reference>
        </references>
      </pivotArea>
    </chartFormat>
    <chartFormat chart="8" format="12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27">
      <pivotArea type="data" outline="0" fieldPosition="0">
        <references count="2">
          <reference field="4294967294" count="1" selected="0">
            <x v="0"/>
          </reference>
          <reference field="29" count="1" selected="0">
            <x v="0"/>
          </reference>
        </references>
      </pivotArea>
    </chartFormat>
    <chartFormat chart="9" format="128">
      <pivotArea type="data" outline="0" fieldPosition="0">
        <references count="2">
          <reference field="4294967294" count="1" selected="0">
            <x v="0"/>
          </reference>
          <reference field="29" count="1" selected="0">
            <x v="1"/>
          </reference>
        </references>
      </pivotArea>
    </chartFormat>
    <chartFormat chart="9" format="129">
      <pivotArea type="data" outline="0" fieldPosition="0">
        <references count="2">
          <reference field="4294967294" count="1" selected="0">
            <x v="0"/>
          </reference>
          <reference field="29" count="1" selected="0">
            <x v="2"/>
          </reference>
        </references>
      </pivotArea>
    </chartFormat>
    <chartFormat chart="9" format="130">
      <pivotArea type="data" outline="0" fieldPosition="0">
        <references count="2">
          <reference field="4294967294" count="1" selected="0">
            <x v="0"/>
          </reference>
          <reference field="29" count="1" selected="0">
            <x v="3"/>
          </reference>
        </references>
      </pivotArea>
    </chartFormat>
    <chartFormat chart="9" format="131">
      <pivotArea type="data" outline="0" fieldPosition="0">
        <references count="2">
          <reference field="4294967294" count="1" selected="0">
            <x v="0"/>
          </reference>
          <reference field="29" count="1" selected="0">
            <x v="4"/>
          </reference>
        </references>
      </pivotArea>
    </chartFormat>
    <chartFormat chart="9" format="1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33">
      <pivotArea type="data" outline="0" fieldPosition="0">
        <references count="2">
          <reference field="4294967294" count="1" selected="0">
            <x v="1"/>
          </reference>
          <reference field="29" count="1" selected="0">
            <x v="0"/>
          </reference>
        </references>
      </pivotArea>
    </chartFormat>
    <chartFormat chart="9" format="134">
      <pivotArea type="data" outline="0" fieldPosition="0">
        <references count="2">
          <reference field="4294967294" count="1" selected="0">
            <x v="1"/>
          </reference>
          <reference field="29" count="1" selected="0">
            <x v="1"/>
          </reference>
        </references>
      </pivotArea>
    </chartFormat>
    <chartFormat chart="9" format="135">
      <pivotArea type="data" outline="0" fieldPosition="0">
        <references count="2">
          <reference field="4294967294" count="1" selected="0">
            <x v="1"/>
          </reference>
          <reference field="29" count="1" selected="0">
            <x v="2"/>
          </reference>
        </references>
      </pivotArea>
    </chartFormat>
    <chartFormat chart="9" format="136">
      <pivotArea type="data" outline="0" fieldPosition="0">
        <references count="2">
          <reference field="4294967294" count="1" selected="0">
            <x v="1"/>
          </reference>
          <reference field="29" count="1" selected="0">
            <x v="3"/>
          </reference>
        </references>
      </pivotArea>
    </chartFormat>
    <chartFormat chart="9" format="137">
      <pivotArea type="data" outline="0" fieldPosition="0">
        <references count="2">
          <reference field="4294967294" count="1" selected="0">
            <x v="1"/>
          </reference>
          <reference field="29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B00-000001000000}" name="PivotTable27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11" rowHeaderCaption="Answer Options">
  <location ref="A40:C45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/>
    <pivotField showAll="0" defaultSubtotal="0">
      <items count="8">
        <item x="3"/>
        <item x="0"/>
        <item x="1"/>
        <item x="2"/>
        <item m="1" x="7"/>
        <item m="1" x="5"/>
        <item m="1" x="6"/>
        <item m="1" x="4"/>
      </items>
    </pivotField>
    <pivotField showAll="0" defaultSubtotal="0"/>
    <pivotField showAll="0" defaultSubtotal="0">
      <items count="4">
        <item x="0"/>
        <item x="1"/>
        <item m="1" x="3"/>
        <item m="1" x="2"/>
      </items>
    </pivotField>
    <pivotField showAll="0" defaultSubtotal="0"/>
    <pivotField showAll="0" defaultSubtotal="0">
      <items count="8">
        <item x="0"/>
        <item x="2"/>
        <item x="3"/>
        <item x="1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>
      <items count="7">
        <item x="0"/>
        <item x="1"/>
        <item x="2"/>
        <item x="3"/>
        <item m="1" x="6"/>
        <item m="1" x="5"/>
        <item m="1" x="4"/>
      </items>
    </pivotField>
    <pivotField axis="axisRow" dataField="1" showAll="0" defaultSubtotal="0">
      <items count="7">
        <item x="2"/>
        <item x="0"/>
        <item x="3"/>
        <item x="1"/>
        <item m="1" x="6"/>
        <item m="1" x="5"/>
        <item m="1" x="4"/>
      </items>
    </pivotField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30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10b" fld="30" subtotal="count" baseField="31" baseItem="0"/>
    <dataField name="Percentage of Question 10b" fld="30" subtotal="count" showDataAs="percentOfTotal" baseField="31" baseItem="0" numFmtId="10"/>
  </dataFields>
  <formats count="42">
    <format dxfId="1593">
      <pivotArea field="2" type="button" dataOnly="0" labelOnly="1" outline="0" axis="axisPage" fieldPosition="1"/>
    </format>
    <format dxfId="1594">
      <pivotArea field="4" type="button" dataOnly="0" labelOnly="1" outline="0" axis="axisPage" fieldPosition="3"/>
    </format>
    <format dxfId="1595">
      <pivotArea type="all" dataOnly="0" outline="0" fieldPosition="0"/>
    </format>
    <format dxfId="1596">
      <pivotArea grandRow="1" outline="0" collapsedLevelsAreSubtotals="1" fieldPosition="0"/>
    </format>
    <format dxfId="1597">
      <pivotArea dataOnly="0" labelOnly="1" grandRow="1" outline="0" fieldPosition="0"/>
    </format>
    <format dxfId="1598">
      <pivotArea grandRow="1" outline="0" collapsedLevelsAreSubtotals="1" fieldPosition="0"/>
    </format>
    <format dxfId="1599">
      <pivotArea dataOnly="0" labelOnly="1" grandRow="1" outline="0" fieldPosition="0"/>
    </format>
    <format dxfId="1600">
      <pivotArea field="2" type="button" dataOnly="0" labelOnly="1" outline="0" axis="axisPage" fieldPosition="1"/>
    </format>
    <format dxfId="1601">
      <pivotArea field="4" type="button" dataOnly="0" labelOnly="1" outline="0" axis="axisPage" fieldPosition="3"/>
    </format>
    <format dxfId="1602">
      <pivotArea type="all" dataOnly="0" outline="0" fieldPosition="0"/>
    </format>
    <format dxfId="1603">
      <pivotArea type="all" dataOnly="0" outline="0" fieldPosition="0"/>
    </format>
    <format dxfId="1604">
      <pivotArea dataOnly="0" labelOnly="1" outline="0" fieldPosition="0">
        <references count="1">
          <reference field="4" count="0"/>
        </references>
      </pivotArea>
    </format>
    <format dxfId="1605">
      <pivotArea dataOnly="0" labelOnly="1" outline="0" fieldPosition="0">
        <references count="1">
          <reference field="4" count="0"/>
        </references>
      </pivotArea>
    </format>
    <format dxfId="1606">
      <pivotArea field="2" type="button" dataOnly="0" labelOnly="1" outline="0" axis="axisPage" fieldPosition="1"/>
    </format>
    <format dxfId="1607">
      <pivotArea field="4" type="button" dataOnly="0" labelOnly="1" outline="0" axis="axisPage" fieldPosition="3"/>
    </format>
    <format dxfId="1608">
      <pivotArea dataOnly="0" labelOnly="1" outline="0" fieldPosition="0">
        <references count="1">
          <reference field="4" count="0"/>
        </references>
      </pivotArea>
    </format>
    <format dxfId="1609">
      <pivotArea grandRow="1" outline="0" collapsedLevelsAreSubtotals="1" fieldPosition="0"/>
    </format>
    <format dxfId="1610">
      <pivotArea dataOnly="0" labelOnly="1" grandRow="1" outline="0" fieldPosition="0"/>
    </format>
    <format dxfId="1611">
      <pivotArea field="5" type="button" dataOnly="0" labelOnly="1" outline="0"/>
    </format>
    <format dxfId="1612">
      <pivotArea field="13" type="button" dataOnly="0" labelOnly="1" outline="0"/>
    </format>
    <format dxfId="1613">
      <pivotArea field="13" type="button" dataOnly="0" labelOnly="1" outline="0"/>
    </format>
    <format dxfId="1614">
      <pivotArea field="19" type="button" dataOnly="0" labelOnly="1" outline="0"/>
    </format>
    <format dxfId="1615">
      <pivotArea field="19" type="button" dataOnly="0" labelOnly="1" outline="0"/>
    </format>
    <format dxfId="1616">
      <pivotArea field="21" type="button" dataOnly="0" labelOnly="1" outline="0"/>
    </format>
    <format dxfId="1617">
      <pivotArea field="21" type="button" dataOnly="0" labelOnly="1" outline="0"/>
    </format>
    <format dxfId="1618">
      <pivotArea field="23" type="button" dataOnly="0" labelOnly="1" outline="0"/>
    </format>
    <format dxfId="1619">
      <pivotArea field="23" type="button" dataOnly="0" labelOnly="1" outline="0"/>
    </format>
    <format dxfId="1620">
      <pivotArea field="25" type="button" dataOnly="0" labelOnly="1" outline="0"/>
    </format>
    <format dxfId="1621">
      <pivotArea field="25" type="button" dataOnly="0" labelOnly="1" outline="0"/>
    </format>
    <format dxfId="1622">
      <pivotArea field="28" type="button" dataOnly="0" labelOnly="1" outline="0"/>
    </format>
    <format dxfId="1623">
      <pivotArea field="28" type="button" dataOnly="0" labelOnly="1" outline="0"/>
    </format>
    <format dxfId="1624">
      <pivotArea field="29" type="button" dataOnly="0" labelOnly="1" outline="0"/>
    </format>
    <format dxfId="1625">
      <pivotArea field="29" type="button" dataOnly="0" labelOnly="1" outline="0"/>
    </format>
    <format dxfId="1626">
      <pivotArea outline="0" fieldPosition="0">
        <references count="1">
          <reference field="4294967294" count="1">
            <x v="1"/>
          </reference>
        </references>
      </pivotArea>
    </format>
    <format dxfId="1627">
      <pivotArea field="30" type="button" dataOnly="0" labelOnly="1" outline="0" axis="axisRow" fieldPosition="0"/>
    </format>
    <format dxfId="162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29">
      <pivotArea field="30" type="button" dataOnly="0" labelOnly="1" outline="0" axis="axisRow" fieldPosition="0"/>
    </format>
    <format dxfId="16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31">
      <pivotArea dataOnly="0" labelOnly="1" outline="0" fieldPosition="0">
        <references count="1">
          <reference field="2" count="0"/>
        </references>
      </pivotArea>
    </format>
    <format dxfId="1632">
      <pivotArea dataOnly="0" labelOnly="1" outline="0" fieldPosition="0">
        <references count="1">
          <reference field="2" count="0"/>
        </references>
      </pivotArea>
    </format>
    <format dxfId="163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3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19">
    <chartFormat chart="9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20">
      <pivotArea type="data" outline="0" fieldPosition="0">
        <references count="2">
          <reference field="4294967294" count="1" selected="0">
            <x v="0"/>
          </reference>
          <reference field="30" count="1" selected="0">
            <x v="0"/>
          </reference>
        </references>
      </pivotArea>
    </chartFormat>
    <chartFormat chart="9" format="121">
      <pivotArea type="data" outline="0" fieldPosition="0">
        <references count="2">
          <reference field="4294967294" count="1" selected="0">
            <x v="0"/>
          </reference>
          <reference field="30" count="1" selected="0">
            <x v="1"/>
          </reference>
        </references>
      </pivotArea>
    </chartFormat>
    <chartFormat chart="9" format="122">
      <pivotArea type="data" outline="0" fieldPosition="0">
        <references count="2">
          <reference field="4294967294" count="1" selected="0">
            <x v="0"/>
          </reference>
          <reference field="30" count="1" selected="0">
            <x v="2"/>
          </reference>
        </references>
      </pivotArea>
    </chartFormat>
    <chartFormat chart="9" format="123">
      <pivotArea type="data" outline="0" fieldPosition="0">
        <references count="2">
          <reference field="4294967294" count="1" selected="0">
            <x v="0"/>
          </reference>
          <reference field="30" count="1" selected="0">
            <x v="3"/>
          </reference>
        </references>
      </pivotArea>
    </chartFormat>
    <chartFormat chart="9" format="124">
      <pivotArea type="data" outline="0" fieldPosition="0">
        <references count="2">
          <reference field="4294967294" count="1" selected="0">
            <x v="0"/>
          </reference>
          <reference field="30" count="1" selected="0">
            <x v="4"/>
          </reference>
        </references>
      </pivotArea>
    </chartFormat>
    <chartFormat chart="9" format="12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0" format="1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127">
      <pivotArea type="data" outline="0" fieldPosition="0">
        <references count="2">
          <reference field="4294967294" count="1" selected="0">
            <x v="0"/>
          </reference>
          <reference field="30" count="1" selected="0">
            <x v="0"/>
          </reference>
        </references>
      </pivotArea>
    </chartFormat>
    <chartFormat chart="10" format="128">
      <pivotArea type="data" outline="0" fieldPosition="0">
        <references count="2">
          <reference field="4294967294" count="1" selected="0">
            <x v="0"/>
          </reference>
          <reference field="30" count="1" selected="0">
            <x v="1"/>
          </reference>
        </references>
      </pivotArea>
    </chartFormat>
    <chartFormat chart="10" format="129">
      <pivotArea type="data" outline="0" fieldPosition="0">
        <references count="2">
          <reference field="4294967294" count="1" selected="0">
            <x v="0"/>
          </reference>
          <reference field="30" count="1" selected="0">
            <x v="2"/>
          </reference>
        </references>
      </pivotArea>
    </chartFormat>
    <chartFormat chart="10" format="130">
      <pivotArea type="data" outline="0" fieldPosition="0">
        <references count="2">
          <reference field="4294967294" count="1" selected="0">
            <x v="0"/>
          </reference>
          <reference field="30" count="1" selected="0">
            <x v="3"/>
          </reference>
        </references>
      </pivotArea>
    </chartFormat>
    <chartFormat chart="10" format="131">
      <pivotArea type="data" outline="0" fieldPosition="0">
        <references count="2">
          <reference field="4294967294" count="1" selected="0">
            <x v="0"/>
          </reference>
          <reference field="30" count="1" selected="0">
            <x v="4"/>
          </reference>
        </references>
      </pivotArea>
    </chartFormat>
    <chartFormat chart="10" format="1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0" format="133">
      <pivotArea type="data" outline="0" fieldPosition="0">
        <references count="2">
          <reference field="4294967294" count="1" selected="0">
            <x v="1"/>
          </reference>
          <reference field="30" count="1" selected="0">
            <x v="0"/>
          </reference>
        </references>
      </pivotArea>
    </chartFormat>
    <chartFormat chart="10" format="134">
      <pivotArea type="data" outline="0" fieldPosition="0">
        <references count="2">
          <reference field="4294967294" count="1" selected="0">
            <x v="1"/>
          </reference>
          <reference field="30" count="1" selected="0">
            <x v="1"/>
          </reference>
        </references>
      </pivotArea>
    </chartFormat>
    <chartFormat chart="10" format="135">
      <pivotArea type="data" outline="0" fieldPosition="0">
        <references count="2">
          <reference field="4294967294" count="1" selected="0">
            <x v="1"/>
          </reference>
          <reference field="30" count="1" selected="0">
            <x v="2"/>
          </reference>
        </references>
      </pivotArea>
    </chartFormat>
    <chartFormat chart="10" format="136">
      <pivotArea type="data" outline="0" fieldPosition="0">
        <references count="2">
          <reference field="4294967294" count="1" selected="0">
            <x v="1"/>
          </reference>
          <reference field="30" count="1" selected="0">
            <x v="3"/>
          </reference>
        </references>
      </pivotArea>
    </chartFormat>
    <chartFormat chart="10" format="137">
      <pivotArea type="data" outline="0" fieldPosition="0">
        <references count="2">
          <reference field="4294967294" count="1" selected="0">
            <x v="1"/>
          </reference>
          <reference field="30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B00-000002000000}" name="PivotTable28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11" rowHeaderCaption="Answer Options">
  <location ref="A58:C63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1"/>
        <item x="0"/>
        <item x="2"/>
        <item x="3"/>
        <item m="1" x="7"/>
        <item m="1" x="4"/>
        <item m="1" x="5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/>
    <pivotField showAll="0" defaultSubtotal="0">
      <items count="8">
        <item x="3"/>
        <item x="0"/>
        <item x="1"/>
        <item x="2"/>
        <item m="1" x="7"/>
        <item m="1" x="5"/>
        <item m="1" x="6"/>
        <item m="1" x="4"/>
      </items>
    </pivotField>
    <pivotField showAll="0" defaultSubtotal="0"/>
    <pivotField showAll="0" defaultSubtotal="0">
      <items count="4">
        <item x="0"/>
        <item x="1"/>
        <item m="1" x="3"/>
        <item m="1" x="2"/>
      </items>
    </pivotField>
    <pivotField showAll="0" defaultSubtotal="0"/>
    <pivotField showAll="0" defaultSubtotal="0">
      <items count="8">
        <item x="0"/>
        <item x="2"/>
        <item x="3"/>
        <item x="1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>
      <items count="7">
        <item x="0"/>
        <item x="1"/>
        <item x="2"/>
        <item x="3"/>
        <item m="1" x="6"/>
        <item m="1" x="5"/>
        <item m="1" x="4"/>
      </items>
    </pivotField>
    <pivotField showAll="0" defaultSubtotal="0"/>
    <pivotField axis="axisRow" dataField="1" showAll="0" defaultSubtotal="0">
      <items count="7">
        <item x="3"/>
        <item x="1"/>
        <item x="0"/>
        <item x="2"/>
        <item m="1" x="6"/>
        <item m="1" x="5"/>
        <item m="1" x="4"/>
      </items>
    </pivotField>
    <pivotField showAll="0" defaultSubtotal="0"/>
    <pivotField showAll="0" defaultSubtotal="0"/>
    <pivotField dragToRow="0" dragToCol="0" dragToPage="0" showAll="0" defaultSubtotal="0"/>
  </pivotFields>
  <rowFields count="1">
    <field x="3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10c" fld="31" subtotal="count" baseField="32" baseItem="0"/>
    <dataField name="Percentage of Question 10c" fld="31" subtotal="count" showDataAs="percentOfTotal" baseField="32" baseItem="0" numFmtId="10"/>
  </dataFields>
  <formats count="46">
    <format dxfId="1547">
      <pivotArea field="2" type="button" dataOnly="0" labelOnly="1" outline="0" axis="axisPage" fieldPosition="1"/>
    </format>
    <format dxfId="1548">
      <pivotArea field="4" type="button" dataOnly="0" labelOnly="1" outline="0" axis="axisPage" fieldPosition="3"/>
    </format>
    <format dxfId="1549">
      <pivotArea type="all" dataOnly="0" outline="0" fieldPosition="0"/>
    </format>
    <format dxfId="1550">
      <pivotArea grandRow="1" outline="0" collapsedLevelsAreSubtotals="1" fieldPosition="0"/>
    </format>
    <format dxfId="1551">
      <pivotArea dataOnly="0" labelOnly="1" grandRow="1" outline="0" fieldPosition="0"/>
    </format>
    <format dxfId="1552">
      <pivotArea grandRow="1" outline="0" collapsedLevelsAreSubtotals="1" fieldPosition="0"/>
    </format>
    <format dxfId="1553">
      <pivotArea dataOnly="0" labelOnly="1" grandRow="1" outline="0" fieldPosition="0"/>
    </format>
    <format dxfId="1554">
      <pivotArea field="2" type="button" dataOnly="0" labelOnly="1" outline="0" axis="axisPage" fieldPosition="1"/>
    </format>
    <format dxfId="1555">
      <pivotArea field="4" type="button" dataOnly="0" labelOnly="1" outline="0" axis="axisPage" fieldPosition="3"/>
    </format>
    <format dxfId="1556">
      <pivotArea type="all" dataOnly="0" outline="0" fieldPosition="0"/>
    </format>
    <format dxfId="1557">
      <pivotArea type="all" dataOnly="0" outline="0" fieldPosition="0"/>
    </format>
    <format dxfId="1558">
      <pivotArea dataOnly="0" labelOnly="1" outline="0" fieldPosition="0">
        <references count="1">
          <reference field="4" count="0"/>
        </references>
      </pivotArea>
    </format>
    <format dxfId="1559">
      <pivotArea dataOnly="0" labelOnly="1" outline="0" fieldPosition="0">
        <references count="1">
          <reference field="4" count="0"/>
        </references>
      </pivotArea>
    </format>
    <format dxfId="1560">
      <pivotArea field="2" type="button" dataOnly="0" labelOnly="1" outline="0" axis="axisPage" fieldPosition="1"/>
    </format>
    <format dxfId="1561">
      <pivotArea field="4" type="button" dataOnly="0" labelOnly="1" outline="0" axis="axisPage" fieldPosition="3"/>
    </format>
    <format dxfId="1562">
      <pivotArea dataOnly="0" labelOnly="1" outline="0" fieldPosition="0">
        <references count="1">
          <reference field="4" count="0"/>
        </references>
      </pivotArea>
    </format>
    <format dxfId="1563">
      <pivotArea grandRow="1" outline="0" collapsedLevelsAreSubtotals="1" fieldPosition="0"/>
    </format>
    <format dxfId="1564">
      <pivotArea dataOnly="0" labelOnly="1" grandRow="1" outline="0" fieldPosition="0"/>
    </format>
    <format dxfId="1565">
      <pivotArea field="5" type="button" dataOnly="0" labelOnly="1" outline="0"/>
    </format>
    <format dxfId="1566">
      <pivotArea field="13" type="button" dataOnly="0" labelOnly="1" outline="0"/>
    </format>
    <format dxfId="1567">
      <pivotArea field="13" type="button" dataOnly="0" labelOnly="1" outline="0"/>
    </format>
    <format dxfId="1568">
      <pivotArea field="19" type="button" dataOnly="0" labelOnly="1" outline="0"/>
    </format>
    <format dxfId="1569">
      <pivotArea field="19" type="button" dataOnly="0" labelOnly="1" outline="0"/>
    </format>
    <format dxfId="1570">
      <pivotArea field="21" type="button" dataOnly="0" labelOnly="1" outline="0"/>
    </format>
    <format dxfId="1571">
      <pivotArea field="21" type="button" dataOnly="0" labelOnly="1" outline="0"/>
    </format>
    <format dxfId="1572">
      <pivotArea field="23" type="button" dataOnly="0" labelOnly="1" outline="0"/>
    </format>
    <format dxfId="1573">
      <pivotArea field="23" type="button" dataOnly="0" labelOnly="1" outline="0"/>
    </format>
    <format dxfId="1574">
      <pivotArea field="25" type="button" dataOnly="0" labelOnly="1" outline="0"/>
    </format>
    <format dxfId="1575">
      <pivotArea field="25" type="button" dataOnly="0" labelOnly="1" outline="0"/>
    </format>
    <format dxfId="1576">
      <pivotArea field="28" type="button" dataOnly="0" labelOnly="1" outline="0"/>
    </format>
    <format dxfId="1577">
      <pivotArea field="28" type="button" dataOnly="0" labelOnly="1" outline="0"/>
    </format>
    <format dxfId="1578">
      <pivotArea field="29" type="button" dataOnly="0" labelOnly="1" outline="0"/>
    </format>
    <format dxfId="1579">
      <pivotArea field="29" type="button" dataOnly="0" labelOnly="1" outline="0"/>
    </format>
    <format dxfId="1580">
      <pivotArea outline="0" fieldPosition="0">
        <references count="1">
          <reference field="4294967294" count="1">
            <x v="1"/>
          </reference>
        </references>
      </pivotArea>
    </format>
    <format dxfId="1581">
      <pivotArea field="31" type="button" dataOnly="0" labelOnly="1" outline="0" axis="axisRow" fieldPosition="0"/>
    </format>
    <format dxfId="158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83">
      <pivotArea field="31" type="button" dataOnly="0" labelOnly="1" outline="0" axis="axisRow" fieldPosition="0"/>
    </format>
    <format dxfId="158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85">
      <pivotArea dataOnly="0" labelOnly="1" outline="0" fieldPosition="0">
        <references count="1">
          <reference field="2" count="0"/>
        </references>
      </pivotArea>
    </format>
    <format dxfId="1586">
      <pivotArea dataOnly="0" labelOnly="1" outline="0" fieldPosition="0">
        <references count="1">
          <reference field="2" count="0"/>
        </references>
      </pivotArea>
    </format>
    <format dxfId="158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88">
      <pivotArea field="31" type="button" dataOnly="0" labelOnly="1" outline="0" axis="axisRow" fieldPosition="0"/>
    </format>
    <format dxfId="158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90">
      <pivotArea field="31" type="button" dataOnly="0" labelOnly="1" outline="0" axis="axisRow" fieldPosition="0"/>
    </format>
    <format dxfId="1591">
      <pivotArea field="0" type="button" dataOnly="0" labelOnly="1" outline="0" axis="axisPage" fieldPosition="0"/>
    </format>
    <format dxfId="1592">
      <pivotArea dataOnly="0" labelOnly="1" outline="0" fieldPosition="0">
        <references count="1">
          <reference field="0" count="0"/>
        </references>
      </pivotArea>
    </format>
  </formats>
  <chartFormats count="19">
    <chartFormat chart="9" format="1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20">
      <pivotArea type="data" outline="0" fieldPosition="0">
        <references count="2">
          <reference field="4294967294" count="1" selected="0">
            <x v="0"/>
          </reference>
          <reference field="31" count="1" selected="0">
            <x v="0"/>
          </reference>
        </references>
      </pivotArea>
    </chartFormat>
    <chartFormat chart="9" format="121">
      <pivotArea type="data" outline="0" fieldPosition="0">
        <references count="2">
          <reference field="4294967294" count="1" selected="0">
            <x v="0"/>
          </reference>
          <reference field="31" count="1" selected="0">
            <x v="1"/>
          </reference>
        </references>
      </pivotArea>
    </chartFormat>
    <chartFormat chart="9" format="122">
      <pivotArea type="data" outline="0" fieldPosition="0">
        <references count="2">
          <reference field="4294967294" count="1" selected="0">
            <x v="0"/>
          </reference>
          <reference field="31" count="1" selected="0">
            <x v="2"/>
          </reference>
        </references>
      </pivotArea>
    </chartFormat>
    <chartFormat chart="9" format="123">
      <pivotArea type="data" outline="0" fieldPosition="0">
        <references count="2">
          <reference field="4294967294" count="1" selected="0">
            <x v="0"/>
          </reference>
          <reference field="31" count="1" selected="0">
            <x v="3"/>
          </reference>
        </references>
      </pivotArea>
    </chartFormat>
    <chartFormat chart="9" format="124">
      <pivotArea type="data" outline="0" fieldPosition="0">
        <references count="2">
          <reference field="4294967294" count="1" selected="0">
            <x v="0"/>
          </reference>
          <reference field="31" count="1" selected="0">
            <x v="4"/>
          </reference>
        </references>
      </pivotArea>
    </chartFormat>
    <chartFormat chart="9" format="12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0" format="1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127">
      <pivotArea type="data" outline="0" fieldPosition="0">
        <references count="2">
          <reference field="4294967294" count="1" selected="0">
            <x v="0"/>
          </reference>
          <reference field="31" count="1" selected="0">
            <x v="0"/>
          </reference>
        </references>
      </pivotArea>
    </chartFormat>
    <chartFormat chart="10" format="128">
      <pivotArea type="data" outline="0" fieldPosition="0">
        <references count="2">
          <reference field="4294967294" count="1" selected="0">
            <x v="0"/>
          </reference>
          <reference field="31" count="1" selected="0">
            <x v="1"/>
          </reference>
        </references>
      </pivotArea>
    </chartFormat>
    <chartFormat chart="10" format="129">
      <pivotArea type="data" outline="0" fieldPosition="0">
        <references count="2">
          <reference field="4294967294" count="1" selected="0">
            <x v="0"/>
          </reference>
          <reference field="31" count="1" selected="0">
            <x v="2"/>
          </reference>
        </references>
      </pivotArea>
    </chartFormat>
    <chartFormat chart="10" format="130">
      <pivotArea type="data" outline="0" fieldPosition="0">
        <references count="2">
          <reference field="4294967294" count="1" selected="0">
            <x v="0"/>
          </reference>
          <reference field="31" count="1" selected="0">
            <x v="3"/>
          </reference>
        </references>
      </pivotArea>
    </chartFormat>
    <chartFormat chart="10" format="131">
      <pivotArea type="data" outline="0" fieldPosition="0">
        <references count="2">
          <reference field="4294967294" count="1" selected="0">
            <x v="0"/>
          </reference>
          <reference field="31" count="1" selected="0">
            <x v="4"/>
          </reference>
        </references>
      </pivotArea>
    </chartFormat>
    <chartFormat chart="10" format="1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0" format="133">
      <pivotArea type="data" outline="0" fieldPosition="0">
        <references count="2">
          <reference field="4294967294" count="1" selected="0">
            <x v="1"/>
          </reference>
          <reference field="31" count="1" selected="0">
            <x v="0"/>
          </reference>
        </references>
      </pivotArea>
    </chartFormat>
    <chartFormat chart="10" format="134">
      <pivotArea type="data" outline="0" fieldPosition="0">
        <references count="2">
          <reference field="4294967294" count="1" selected="0">
            <x v="1"/>
          </reference>
          <reference field="31" count="1" selected="0">
            <x v="1"/>
          </reference>
        </references>
      </pivotArea>
    </chartFormat>
    <chartFormat chart="10" format="135">
      <pivotArea type="data" outline="0" fieldPosition="0">
        <references count="2">
          <reference field="4294967294" count="1" selected="0">
            <x v="1"/>
          </reference>
          <reference field="31" count="1" selected="0">
            <x v="2"/>
          </reference>
        </references>
      </pivotArea>
    </chartFormat>
    <chartFormat chart="10" format="136">
      <pivotArea type="data" outline="0" fieldPosition="0">
        <references count="2">
          <reference field="4294967294" count="1" selected="0">
            <x v="1"/>
          </reference>
          <reference field="31" count="1" selected="0">
            <x v="3"/>
          </reference>
        </references>
      </pivotArea>
    </chartFormat>
    <chartFormat chart="10" format="137">
      <pivotArea type="data" outline="0" fieldPosition="0">
        <references count="2">
          <reference field="4294967294" count="1" selected="0">
            <x v="1"/>
          </reference>
          <reference field="31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300-000000000000}" name="PivotTable1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3" rowHeaderCaption="Answer Options">
  <location ref="A22:C27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axis="axisRow" dataField="1"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1a" fld="5" subtotal="count" baseField="6" baseItem="0"/>
    <dataField name="Percentage of Question 1a" fld="5" subtotal="count" showDataAs="percentOfTotal" baseField="6" baseItem="0" numFmtId="10"/>
  </dataFields>
  <formats count="33">
    <format dxfId="2518">
      <pivotArea field="2" type="button" dataOnly="0" labelOnly="1" outline="0" axis="axisPage" fieldPosition="1"/>
    </format>
    <format dxfId="2519">
      <pivotArea field="4" type="button" dataOnly="0" labelOnly="1" outline="0" axis="axisPage" fieldPosition="3"/>
    </format>
    <format dxfId="2520">
      <pivotArea type="all" dataOnly="0" outline="0" fieldPosition="0"/>
    </format>
    <format dxfId="2521">
      <pivotArea grandRow="1" outline="0" collapsedLevelsAreSubtotals="1" fieldPosition="0"/>
    </format>
    <format dxfId="2522">
      <pivotArea dataOnly="0" labelOnly="1" grandRow="1" outline="0" fieldPosition="0"/>
    </format>
    <format dxfId="2523">
      <pivotArea grandRow="1" outline="0" collapsedLevelsAreSubtotals="1" fieldPosition="0"/>
    </format>
    <format dxfId="2524">
      <pivotArea dataOnly="0" labelOnly="1" grandRow="1" outline="0" fieldPosition="0"/>
    </format>
    <format dxfId="2525">
      <pivotArea field="2" type="button" dataOnly="0" labelOnly="1" outline="0" axis="axisPage" fieldPosition="1"/>
    </format>
    <format dxfId="2526">
      <pivotArea field="4" type="button" dataOnly="0" labelOnly="1" outline="0" axis="axisPage" fieldPosition="3"/>
    </format>
    <format dxfId="2527">
      <pivotArea type="all" dataOnly="0" outline="0" fieldPosition="0"/>
    </format>
    <format dxfId="2528">
      <pivotArea type="all" dataOnly="0" outline="0" fieldPosition="0"/>
    </format>
    <format dxfId="2529">
      <pivotArea dataOnly="0" labelOnly="1" outline="0" fieldPosition="0">
        <references count="1">
          <reference field="4" count="0"/>
        </references>
      </pivotArea>
    </format>
    <format dxfId="2530">
      <pivotArea dataOnly="0" labelOnly="1" outline="0" fieldPosition="0">
        <references count="1">
          <reference field="4" count="0"/>
        </references>
      </pivotArea>
    </format>
    <format dxfId="2531">
      <pivotArea field="2" type="button" dataOnly="0" labelOnly="1" outline="0" axis="axisPage" fieldPosition="1"/>
    </format>
    <format dxfId="2532">
      <pivotArea field="4" type="button" dataOnly="0" labelOnly="1" outline="0" axis="axisPage" fieldPosition="3"/>
    </format>
    <format dxfId="2533">
      <pivotArea dataOnly="0" labelOnly="1" outline="0" fieldPosition="0">
        <references count="1">
          <reference field="4" count="0"/>
        </references>
      </pivotArea>
    </format>
    <format dxfId="2534">
      <pivotArea grandRow="1" outline="0" collapsedLevelsAreSubtotals="1" fieldPosition="0"/>
    </format>
    <format dxfId="2535">
      <pivotArea dataOnly="0" labelOnly="1" grandRow="1" outline="0" fieldPosition="0"/>
    </format>
    <format dxfId="2536">
      <pivotArea outline="0" fieldPosition="0">
        <references count="1">
          <reference field="4294967294" count="1">
            <x v="1"/>
          </reference>
        </references>
      </pivotArea>
    </format>
    <format dxfId="2537">
      <pivotArea field="5" type="button" dataOnly="0" labelOnly="1" outline="0" axis="axisRow" fieldPosition="0"/>
    </format>
    <format dxfId="25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39">
      <pivotArea field="5" type="button" dataOnly="0" labelOnly="1" outline="0" axis="axisRow" fieldPosition="0"/>
    </format>
    <format dxfId="254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41">
      <pivotArea dataOnly="0" labelOnly="1" outline="0" fieldPosition="0">
        <references count="1">
          <reference field="2" count="0"/>
        </references>
      </pivotArea>
    </format>
    <format dxfId="2542">
      <pivotArea dataOnly="0" labelOnly="1" outline="0" fieldPosition="0">
        <references count="1">
          <reference field="2" count="0"/>
        </references>
      </pivotArea>
    </format>
    <format dxfId="2543">
      <pivotArea field="5" type="button" dataOnly="0" labelOnly="1" outline="0" axis="axisRow" fieldPosition="0"/>
    </format>
    <format dxfId="25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45">
      <pivotArea field="5" type="button" dataOnly="0" labelOnly="1" outline="0" axis="axisRow" fieldPosition="0"/>
    </format>
    <format dxfId="254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47">
      <pivotArea field="5" type="button" dataOnly="0" labelOnly="1" outline="0" axis="axisRow" fieldPosition="0"/>
    </format>
    <format dxfId="254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49">
      <pivotArea field="0" type="button" dataOnly="0" labelOnly="1" outline="0" axis="axisPage" fieldPosition="0"/>
    </format>
    <format dxfId="2550">
      <pivotArea dataOnly="0" labelOnly="1" outline="0" fieldPosition="0">
        <references count="1">
          <reference field="0" count="0"/>
        </references>
      </pivotArea>
    </format>
  </formats>
  <chartFormats count="19">
    <chartFormat chart="1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7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1" format="138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1" format="139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1" format="140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  <chartFormat chart="1" format="141">
      <pivotArea type="data" outline="0" fieldPosition="0">
        <references count="2">
          <reference field="4294967294" count="1" selected="0">
            <x v="0"/>
          </reference>
          <reference field="5" count="1" selected="0">
            <x v="4"/>
          </reference>
        </references>
      </pivotArea>
    </chartFormat>
    <chartFormat chart="1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45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2" format="146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2" format="147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2" format="148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  <chartFormat chart="2" format="149">
      <pivotArea type="data" outline="0" fieldPosition="0">
        <references count="2">
          <reference field="4294967294" count="1" selected="0">
            <x v="0"/>
          </reference>
          <reference field="5" count="1" selected="0">
            <x v="4"/>
          </reference>
        </references>
      </pivotArea>
    </chartFormat>
    <chartFormat chart="2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157">
      <pivotArea type="data" outline="0" fieldPosition="0">
        <references count="2">
          <reference field="4294967294" count="1" selected="0">
            <x v="1"/>
          </reference>
          <reference field="5" count="1" selected="0">
            <x v="0"/>
          </reference>
        </references>
      </pivotArea>
    </chartFormat>
    <chartFormat chart="2" format="158">
      <pivotArea type="data" outline="0" fieldPosition="0">
        <references count="2">
          <reference field="4294967294" count="1" selected="0">
            <x v="1"/>
          </reference>
          <reference field="5" count="1" selected="0">
            <x v="1"/>
          </reference>
        </references>
      </pivotArea>
    </chartFormat>
    <chartFormat chart="2" format="159">
      <pivotArea type="data" outline="0" fieldPosition="0">
        <references count="2">
          <reference field="4294967294" count="1" selected="0">
            <x v="1"/>
          </reference>
          <reference field="5" count="1" selected="0">
            <x v="2"/>
          </reference>
        </references>
      </pivotArea>
    </chartFormat>
    <chartFormat chart="2" format="160">
      <pivotArea type="data" outline="0" fieldPosition="0">
        <references count="2">
          <reference field="4294967294" count="1" selected="0">
            <x v="1"/>
          </reference>
          <reference field="5" count="1" selected="0">
            <x v="3"/>
          </reference>
        </references>
      </pivotArea>
    </chartFormat>
    <chartFormat chart="2" format="161">
      <pivotArea type="data" outline="0" fieldPosition="0">
        <references count="2">
          <reference field="4294967294" count="1" selected="0">
            <x v="1"/>
          </reference>
          <reference field="5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300-000002000000}" name="PivotTable3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6" rowHeaderCaption="Answer Options">
  <location ref="A58:C63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axis="axisRow" dataField="1"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1c" fld="7" subtotal="count" baseField="8" baseItem="0"/>
    <dataField name="Percentage of Question 1c" fld="7" subtotal="count" showDataAs="percentOfTotal" baseField="8" baseItem="0" numFmtId="10"/>
  </dataFields>
  <formats count="31">
    <format dxfId="2487">
      <pivotArea field="2" type="button" dataOnly="0" labelOnly="1" outline="0" axis="axisPage" fieldPosition="1"/>
    </format>
    <format dxfId="2488">
      <pivotArea field="4" type="button" dataOnly="0" labelOnly="1" outline="0" axis="axisPage" fieldPosition="3"/>
    </format>
    <format dxfId="2489">
      <pivotArea type="all" dataOnly="0" outline="0" fieldPosition="0"/>
    </format>
    <format dxfId="2490">
      <pivotArea grandRow="1" outline="0" collapsedLevelsAreSubtotals="1" fieldPosition="0"/>
    </format>
    <format dxfId="2491">
      <pivotArea dataOnly="0" labelOnly="1" grandRow="1" outline="0" fieldPosition="0"/>
    </format>
    <format dxfId="2492">
      <pivotArea grandRow="1" outline="0" collapsedLevelsAreSubtotals="1" fieldPosition="0"/>
    </format>
    <format dxfId="2493">
      <pivotArea dataOnly="0" labelOnly="1" grandRow="1" outline="0" fieldPosition="0"/>
    </format>
    <format dxfId="2494">
      <pivotArea field="2" type="button" dataOnly="0" labelOnly="1" outline="0" axis="axisPage" fieldPosition="1"/>
    </format>
    <format dxfId="2495">
      <pivotArea field="4" type="button" dataOnly="0" labelOnly="1" outline="0" axis="axisPage" fieldPosition="3"/>
    </format>
    <format dxfId="2496">
      <pivotArea type="all" dataOnly="0" outline="0" fieldPosition="0"/>
    </format>
    <format dxfId="2497">
      <pivotArea type="all" dataOnly="0" outline="0" fieldPosition="0"/>
    </format>
    <format dxfId="2498">
      <pivotArea dataOnly="0" labelOnly="1" outline="0" fieldPosition="0">
        <references count="1">
          <reference field="4" count="0"/>
        </references>
      </pivotArea>
    </format>
    <format dxfId="2499">
      <pivotArea dataOnly="0" labelOnly="1" outline="0" fieldPosition="0">
        <references count="1">
          <reference field="4" count="0"/>
        </references>
      </pivotArea>
    </format>
    <format dxfId="2500">
      <pivotArea field="2" type="button" dataOnly="0" labelOnly="1" outline="0" axis="axisPage" fieldPosition="1"/>
    </format>
    <format dxfId="2501">
      <pivotArea field="4" type="button" dataOnly="0" labelOnly="1" outline="0" axis="axisPage" fieldPosition="3"/>
    </format>
    <format dxfId="2502">
      <pivotArea dataOnly="0" labelOnly="1" outline="0" fieldPosition="0">
        <references count="1">
          <reference field="4" count="0"/>
        </references>
      </pivotArea>
    </format>
    <format dxfId="2503">
      <pivotArea grandRow="1" outline="0" collapsedLevelsAreSubtotals="1" fieldPosition="0"/>
    </format>
    <format dxfId="2504">
      <pivotArea dataOnly="0" labelOnly="1" grandRow="1" outline="0" fieldPosition="0"/>
    </format>
    <format dxfId="2505">
      <pivotArea field="5" type="button" dataOnly="0" labelOnly="1" outline="0"/>
    </format>
    <format dxfId="2506">
      <pivotArea field="6" type="button" dataOnly="0" labelOnly="1" outline="0"/>
    </format>
    <format dxfId="2507">
      <pivotArea field="7" type="button" dataOnly="0" labelOnly="1" outline="0" axis="axisRow" fieldPosition="0"/>
    </format>
    <format dxfId="250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09">
      <pivotArea field="7" type="button" dataOnly="0" labelOnly="1" outline="0" axis="axisRow" fieldPosition="0"/>
    </format>
    <format dxfId="25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11">
      <pivotArea outline="0" fieldPosition="0">
        <references count="1">
          <reference field="4294967294" count="1">
            <x v="1"/>
          </reference>
        </references>
      </pivotArea>
    </format>
    <format dxfId="2512">
      <pivotArea dataOnly="0" labelOnly="1" outline="0" fieldPosition="0">
        <references count="1">
          <reference field="2" count="0"/>
        </references>
      </pivotArea>
    </format>
    <format dxfId="2513">
      <pivotArea dataOnly="0" labelOnly="1" outline="0" fieldPosition="0">
        <references count="1">
          <reference field="2" count="0"/>
        </references>
      </pivotArea>
    </format>
    <format dxfId="2514">
      <pivotArea field="7" type="button" dataOnly="0" labelOnly="1" outline="0" axis="axisRow" fieldPosition="0"/>
    </format>
    <format dxfId="251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16">
      <pivotArea field="0" type="button" dataOnly="0" labelOnly="1" outline="0" axis="axisPage" fieldPosition="0"/>
    </format>
    <format dxfId="2517">
      <pivotArea dataOnly="0" labelOnly="1" outline="0" fieldPosition="0">
        <references count="1">
          <reference field="0" count="0"/>
        </references>
      </pivotArea>
    </format>
  </formats>
  <chartFormats count="26">
    <chartFormat chart="3" format="3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38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3" format="39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3" format="40">
      <pivotArea type="data" outline="0" fieldPosition="0">
        <references count="2">
          <reference field="4294967294" count="1" selected="0">
            <x v="0"/>
          </reference>
          <reference field="7" count="1" selected="0">
            <x v="2"/>
          </reference>
        </references>
      </pivotArea>
    </chartFormat>
    <chartFormat chart="3" format="41">
      <pivotArea type="data" outline="0" fieldPosition="0">
        <references count="2">
          <reference field="4294967294" count="1" selected="0">
            <x v="0"/>
          </reference>
          <reference field="7" count="1" selected="0">
            <x v="3"/>
          </reference>
        </references>
      </pivotArea>
    </chartFormat>
    <chartFormat chart="3" format="42">
      <pivotArea type="data" outline="0" fieldPosition="0">
        <references count="2">
          <reference field="4294967294" count="1" selected="0">
            <x v="0"/>
          </reference>
          <reference field="7" count="1" selected="0">
            <x v="4"/>
          </reference>
        </references>
      </pivotArea>
    </chartFormat>
    <chartFormat chart="3" format="4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37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4" format="138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4" format="139">
      <pivotArea type="data" outline="0" fieldPosition="0">
        <references count="2">
          <reference field="4294967294" count="1" selected="0">
            <x v="0"/>
          </reference>
          <reference field="7" count="1" selected="0">
            <x v="2"/>
          </reference>
        </references>
      </pivotArea>
    </chartFormat>
    <chartFormat chart="4" format="140">
      <pivotArea type="data" outline="0" fieldPosition="0">
        <references count="2">
          <reference field="4294967294" count="1" selected="0">
            <x v="0"/>
          </reference>
          <reference field="7" count="1" selected="0">
            <x v="3"/>
          </reference>
        </references>
      </pivotArea>
    </chartFormat>
    <chartFormat chart="4" format="141">
      <pivotArea type="data" outline="0" fieldPosition="0">
        <references count="2">
          <reference field="4294967294" count="1" selected="0">
            <x v="0"/>
          </reference>
          <reference field="7" count="1" selected="0">
            <x v="4"/>
          </reference>
        </references>
      </pivotArea>
    </chartFormat>
    <chartFormat chart="4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45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5" format="146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5" format="147">
      <pivotArea type="data" outline="0" fieldPosition="0">
        <references count="2">
          <reference field="4294967294" count="1" selected="0">
            <x v="0"/>
          </reference>
          <reference field="7" count="1" selected="0">
            <x v="2"/>
          </reference>
        </references>
      </pivotArea>
    </chartFormat>
    <chartFormat chart="5" format="148">
      <pivotArea type="data" outline="0" fieldPosition="0">
        <references count="2">
          <reference field="4294967294" count="1" selected="0">
            <x v="0"/>
          </reference>
          <reference field="7" count="1" selected="0">
            <x v="3"/>
          </reference>
        </references>
      </pivotArea>
    </chartFormat>
    <chartFormat chart="5" format="149">
      <pivotArea type="data" outline="0" fieldPosition="0">
        <references count="2">
          <reference field="4294967294" count="1" selected="0">
            <x v="0"/>
          </reference>
          <reference field="7" count="1" selected="0">
            <x v="4"/>
          </reference>
        </references>
      </pivotArea>
    </chartFormat>
    <chartFormat chart="5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52">
      <pivotArea type="data" outline="0" fieldPosition="0">
        <references count="2">
          <reference field="4294967294" count="1" selected="0">
            <x v="1"/>
          </reference>
          <reference field="7" count="1" selected="0">
            <x v="0"/>
          </reference>
        </references>
      </pivotArea>
    </chartFormat>
    <chartFormat chart="5" format="153">
      <pivotArea type="data" outline="0" fieldPosition="0">
        <references count="2">
          <reference field="4294967294" count="1" selected="0">
            <x v="1"/>
          </reference>
          <reference field="7" count="1" selected="0">
            <x v="1"/>
          </reference>
        </references>
      </pivotArea>
    </chartFormat>
    <chartFormat chart="5" format="154">
      <pivotArea type="data" outline="0" fieldPosition="0">
        <references count="2">
          <reference field="4294967294" count="1" selected="0">
            <x v="1"/>
          </reference>
          <reference field="7" count="1" selected="0">
            <x v="2"/>
          </reference>
        </references>
      </pivotArea>
    </chartFormat>
    <chartFormat chart="5" format="155">
      <pivotArea type="data" outline="0" fieldPosition="0">
        <references count="2">
          <reference field="4294967294" count="1" selected="0">
            <x v="1"/>
          </reference>
          <reference field="7" count="1" selected="0">
            <x v="3"/>
          </reference>
        </references>
      </pivotArea>
    </chartFormat>
    <chartFormat chart="5" format="156">
      <pivotArea type="data" outline="0" fieldPosition="0">
        <references count="2">
          <reference field="4294967294" count="1" selected="0">
            <x v="1"/>
          </reference>
          <reference field="7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300-000001000000}" name="PivotTable2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4" rowHeaderCaption="Answer Options">
  <location ref="A40:C45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axis="axisRow" dataField="1"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6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1b" fld="6" subtotal="count" baseField="7" baseItem="0"/>
    <dataField name="Percentage of Question 1b" fld="6" subtotal="count" showDataAs="percentOfTotal" baseField="7" baseItem="0" numFmtId="10"/>
  </dataFields>
  <formats count="30">
    <format dxfId="2457">
      <pivotArea field="2" type="button" dataOnly="0" labelOnly="1" outline="0" axis="axisPage" fieldPosition="1"/>
    </format>
    <format dxfId="2458">
      <pivotArea field="4" type="button" dataOnly="0" labelOnly="1" outline="0" axis="axisPage" fieldPosition="3"/>
    </format>
    <format dxfId="2459">
      <pivotArea type="all" dataOnly="0" outline="0" fieldPosition="0"/>
    </format>
    <format dxfId="2460">
      <pivotArea grandRow="1" outline="0" collapsedLevelsAreSubtotals="1" fieldPosition="0"/>
    </format>
    <format dxfId="2461">
      <pivotArea dataOnly="0" labelOnly="1" grandRow="1" outline="0" fieldPosition="0"/>
    </format>
    <format dxfId="2462">
      <pivotArea grandRow="1" outline="0" collapsedLevelsAreSubtotals="1" fieldPosition="0"/>
    </format>
    <format dxfId="2463">
      <pivotArea dataOnly="0" labelOnly="1" grandRow="1" outline="0" fieldPosition="0"/>
    </format>
    <format dxfId="2464">
      <pivotArea field="2" type="button" dataOnly="0" labelOnly="1" outline="0" axis="axisPage" fieldPosition="1"/>
    </format>
    <format dxfId="2465">
      <pivotArea field="4" type="button" dataOnly="0" labelOnly="1" outline="0" axis="axisPage" fieldPosition="3"/>
    </format>
    <format dxfId="2466">
      <pivotArea type="all" dataOnly="0" outline="0" fieldPosition="0"/>
    </format>
    <format dxfId="2467">
      <pivotArea type="all" dataOnly="0" outline="0" fieldPosition="0"/>
    </format>
    <format dxfId="2468">
      <pivotArea dataOnly="0" labelOnly="1" outline="0" fieldPosition="0">
        <references count="1">
          <reference field="4" count="0"/>
        </references>
      </pivotArea>
    </format>
    <format dxfId="2469">
      <pivotArea dataOnly="0" labelOnly="1" outline="0" fieldPosition="0">
        <references count="1">
          <reference field="4" count="0"/>
        </references>
      </pivotArea>
    </format>
    <format dxfId="2470">
      <pivotArea field="2" type="button" dataOnly="0" labelOnly="1" outline="0" axis="axisPage" fieldPosition="1"/>
    </format>
    <format dxfId="2471">
      <pivotArea field="4" type="button" dataOnly="0" labelOnly="1" outline="0" axis="axisPage" fieldPosition="3"/>
    </format>
    <format dxfId="2472">
      <pivotArea dataOnly="0" labelOnly="1" outline="0" fieldPosition="0">
        <references count="1">
          <reference field="4" count="0"/>
        </references>
      </pivotArea>
    </format>
    <format dxfId="2473">
      <pivotArea grandRow="1" outline="0" collapsedLevelsAreSubtotals="1" fieldPosition="0"/>
    </format>
    <format dxfId="2474">
      <pivotArea dataOnly="0" labelOnly="1" grandRow="1" outline="0" fieldPosition="0"/>
    </format>
    <format dxfId="2475">
      <pivotArea field="5" type="button" dataOnly="0" labelOnly="1" outline="0"/>
    </format>
    <format dxfId="2476">
      <pivotArea outline="0" fieldPosition="0">
        <references count="1">
          <reference field="4294967294" count="1">
            <x v="1"/>
          </reference>
        </references>
      </pivotArea>
    </format>
    <format dxfId="2477">
      <pivotArea field="6" type="button" dataOnly="0" labelOnly="1" outline="0" axis="axisRow" fieldPosition="0"/>
    </format>
    <format dxfId="247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79">
      <pivotArea field="6" type="button" dataOnly="0" labelOnly="1" outline="0" axis="axisRow" fieldPosition="0"/>
    </format>
    <format dxfId="248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81">
      <pivotArea dataOnly="0" labelOnly="1" outline="0" fieldPosition="0">
        <references count="1">
          <reference field="2" count="0"/>
        </references>
      </pivotArea>
    </format>
    <format dxfId="2482">
      <pivotArea dataOnly="0" labelOnly="1" outline="0" fieldPosition="0">
        <references count="1">
          <reference field="2" count="0"/>
        </references>
      </pivotArea>
    </format>
    <format dxfId="2483">
      <pivotArea field="6" type="button" dataOnly="0" labelOnly="1" outline="0" axis="axisRow" fieldPosition="0"/>
    </format>
    <format dxfId="248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85">
      <pivotArea field="0" type="button" dataOnly="0" labelOnly="1" outline="0" axis="axisPage" fieldPosition="0"/>
    </format>
    <format dxfId="2486">
      <pivotArea dataOnly="0" labelOnly="1" outline="0" fieldPosition="0">
        <references count="1">
          <reference field="0" count="0"/>
        </references>
      </pivotArea>
    </format>
  </formats>
  <chartFormats count="19">
    <chartFormat chart="2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37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2" format="138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2" format="139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  <chartFormat chart="2" format="140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2" format="14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2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45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3" format="146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3" format="147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  <chartFormat chart="3" format="148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3" format="149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3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152">
      <pivotArea type="data" outline="0" fieldPosition="0">
        <references count="2">
          <reference field="4294967294" count="1" selected="0">
            <x v="1"/>
          </reference>
          <reference field="6" count="1" selected="0">
            <x v="0"/>
          </reference>
        </references>
      </pivotArea>
    </chartFormat>
    <chartFormat chart="3" format="153">
      <pivotArea type="data" outline="0" fieldPosition="0">
        <references count="2">
          <reference field="4294967294" count="1" selected="0">
            <x v="1"/>
          </reference>
          <reference field="6" count="1" selected="0">
            <x v="1"/>
          </reference>
        </references>
      </pivotArea>
    </chartFormat>
    <chartFormat chart="3" format="154">
      <pivotArea type="data" outline="0" fieldPosition="0">
        <references count="2">
          <reference field="4294967294" count="1" selected="0">
            <x v="1"/>
          </reference>
          <reference field="6" count="1" selected="0">
            <x v="2"/>
          </reference>
        </references>
      </pivotArea>
    </chartFormat>
    <chartFormat chart="3" format="155">
      <pivotArea type="data" outline="0" fieldPosition="0">
        <references count="2">
          <reference field="4294967294" count="1" selected="0">
            <x v="1"/>
          </reference>
          <reference field="6" count="1" selected="0">
            <x v="3"/>
          </reference>
        </references>
      </pivotArea>
    </chartFormat>
    <chartFormat chart="3" format="156">
      <pivotArea type="data" outline="0" fieldPosition="0">
        <references count="2">
          <reference field="4294967294" count="1" selected="0">
            <x v="1"/>
          </reference>
          <reference field="6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400-000004000000}" name="PivotTable5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8" rowHeaderCaption="Answer Options">
  <location ref="A96:C101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>
      <items count="8">
        <item x="3"/>
        <item x="2"/>
        <item x="0"/>
        <item x="1"/>
        <item m="1" x="7"/>
        <item m="1" x="5"/>
        <item m="1" x="6"/>
        <item m="1" x="4"/>
      </items>
    </pivotField>
    <pivotField showAll="0" defaultSubtotal="0">
      <items count="12">
        <item x="2"/>
        <item x="3"/>
        <item x="1"/>
        <item x="0"/>
        <item m="1" x="9"/>
        <item m="1" x="6"/>
        <item m="1" x="11"/>
        <item m="1" x="8"/>
        <item m="1" x="5"/>
        <item m="1" x="10"/>
        <item m="1" x="7"/>
        <item m="1" x="4"/>
      </items>
    </pivotField>
    <pivotField showAll="0" defaultSubtotal="0">
      <items count="8">
        <item x="3"/>
        <item x="1"/>
        <item x="2"/>
        <item x="0"/>
        <item m="1" x="7"/>
        <item m="1" x="5"/>
        <item m="1" x="6"/>
        <item m="1" x="4"/>
      </items>
    </pivotField>
    <pivotField axis="axisRow" dataField="1"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1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2e" fld="12" subtotal="count" baseField="13" baseItem="0"/>
    <dataField name="Percentage of Question 2e" fld="12" subtotal="count" showDataAs="percentOfTotal" baseField="13" baseItem="2" numFmtId="10"/>
  </dataFields>
  <formats count="36">
    <format dxfId="2421">
      <pivotArea field="2" type="button" dataOnly="0" labelOnly="1" outline="0" axis="axisPage" fieldPosition="1"/>
    </format>
    <format dxfId="2422">
      <pivotArea field="4" type="button" dataOnly="0" labelOnly="1" outline="0" axis="axisPage" fieldPosition="3"/>
    </format>
    <format dxfId="2423">
      <pivotArea type="all" dataOnly="0" outline="0" fieldPosition="0"/>
    </format>
    <format dxfId="2424">
      <pivotArea grandRow="1" outline="0" collapsedLevelsAreSubtotals="1" fieldPosition="0"/>
    </format>
    <format dxfId="2425">
      <pivotArea dataOnly="0" labelOnly="1" grandRow="1" outline="0" fieldPosition="0"/>
    </format>
    <format dxfId="2426">
      <pivotArea grandRow="1" outline="0" collapsedLevelsAreSubtotals="1" fieldPosition="0"/>
    </format>
    <format dxfId="2427">
      <pivotArea dataOnly="0" labelOnly="1" grandRow="1" outline="0" fieldPosition="0"/>
    </format>
    <format dxfId="2428">
      <pivotArea field="2" type="button" dataOnly="0" labelOnly="1" outline="0" axis="axisPage" fieldPosition="1"/>
    </format>
    <format dxfId="2429">
      <pivotArea field="4" type="button" dataOnly="0" labelOnly="1" outline="0" axis="axisPage" fieldPosition="3"/>
    </format>
    <format dxfId="2430">
      <pivotArea type="all" dataOnly="0" outline="0" fieldPosition="0"/>
    </format>
    <format dxfId="2431">
      <pivotArea type="all" dataOnly="0" outline="0" fieldPosition="0"/>
    </format>
    <format dxfId="2432">
      <pivotArea dataOnly="0" labelOnly="1" outline="0" fieldPosition="0">
        <references count="1">
          <reference field="4" count="0"/>
        </references>
      </pivotArea>
    </format>
    <format dxfId="2433">
      <pivotArea dataOnly="0" labelOnly="1" outline="0" fieldPosition="0">
        <references count="1">
          <reference field="4" count="0"/>
        </references>
      </pivotArea>
    </format>
    <format dxfId="2434">
      <pivotArea field="2" type="button" dataOnly="0" labelOnly="1" outline="0" axis="axisPage" fieldPosition="1"/>
    </format>
    <format dxfId="2435">
      <pivotArea field="4" type="button" dataOnly="0" labelOnly="1" outline="0" axis="axisPage" fieldPosition="3"/>
    </format>
    <format dxfId="2436">
      <pivotArea dataOnly="0" labelOnly="1" outline="0" fieldPosition="0">
        <references count="1">
          <reference field="4" count="0"/>
        </references>
      </pivotArea>
    </format>
    <format dxfId="2437">
      <pivotArea grandRow="1" outline="0" collapsedLevelsAreSubtotals="1" fieldPosition="0"/>
    </format>
    <format dxfId="2438">
      <pivotArea dataOnly="0" labelOnly="1" grandRow="1" outline="0" fieldPosition="0"/>
    </format>
    <format dxfId="2439">
      <pivotArea field="5" type="button" dataOnly="0" labelOnly="1" outline="0"/>
    </format>
    <format dxfId="2440">
      <pivotArea field="8" type="button" dataOnly="0" labelOnly="1" outline="0"/>
    </format>
    <format dxfId="2441">
      <pivotArea field="8" type="button" dataOnly="0" labelOnly="1" outline="0"/>
    </format>
    <format dxfId="2442">
      <pivotArea field="9" type="button" dataOnly="0" labelOnly="1" outline="0"/>
    </format>
    <format dxfId="2443">
      <pivotArea field="10" type="button" dataOnly="0" labelOnly="1" outline="0"/>
    </format>
    <format dxfId="2444">
      <pivotArea field="10" type="button" dataOnly="0" labelOnly="1" outline="0"/>
    </format>
    <format dxfId="2445">
      <pivotArea field="11" type="button" dataOnly="0" labelOnly="1" outline="0"/>
    </format>
    <format dxfId="2446">
      <pivotArea field="12" type="button" dataOnly="0" labelOnly="1" outline="0" axis="axisRow" fieldPosition="0"/>
    </format>
    <format dxfId="244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48">
      <pivotArea field="12" type="button" dataOnly="0" labelOnly="1" outline="0" axis="axisRow" fieldPosition="0"/>
    </format>
    <format dxfId="244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50">
      <pivotArea outline="0" fieldPosition="0">
        <references count="1">
          <reference field="4294967294" count="1">
            <x v="1"/>
          </reference>
        </references>
      </pivotArea>
    </format>
    <format dxfId="2451">
      <pivotArea dataOnly="0" labelOnly="1" outline="0" fieldPosition="0">
        <references count="1">
          <reference field="2" count="0"/>
        </references>
      </pivotArea>
    </format>
    <format dxfId="2452">
      <pivotArea dataOnly="0" labelOnly="1" outline="0" fieldPosition="0">
        <references count="1">
          <reference field="2" count="0"/>
        </references>
      </pivotArea>
    </format>
    <format dxfId="2453">
      <pivotArea field="12" type="button" dataOnly="0" labelOnly="1" outline="0" axis="axisRow" fieldPosition="0"/>
    </format>
    <format dxfId="245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55">
      <pivotArea field="0" type="button" dataOnly="0" labelOnly="1" outline="0" axis="axisPage" fieldPosition="0"/>
    </format>
    <format dxfId="2456">
      <pivotArea dataOnly="0" labelOnly="1" outline="0" fieldPosition="0">
        <references count="1">
          <reference field="0" count="0"/>
        </references>
      </pivotArea>
    </format>
  </formats>
  <chartFormats count="19">
    <chartFormat chart="6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137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6" format="138">
      <pivotArea type="data" outline="0" fieldPosition="0">
        <references count="2">
          <reference field="4294967294" count="1" selected="0">
            <x v="0"/>
          </reference>
          <reference field="12" count="1" selected="0">
            <x v="1"/>
          </reference>
        </references>
      </pivotArea>
    </chartFormat>
    <chartFormat chart="6" format="139">
      <pivotArea type="data" outline="0" fieldPosition="0">
        <references count="2">
          <reference field="4294967294" count="1" selected="0">
            <x v="0"/>
          </reference>
          <reference field="12" count="1" selected="0">
            <x v="2"/>
          </reference>
        </references>
      </pivotArea>
    </chartFormat>
    <chartFormat chart="6" format="140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6" format="141">
      <pivotArea type="data" outline="0" fieldPosition="0">
        <references count="2">
          <reference field="4294967294" count="1" selected="0">
            <x v="0"/>
          </reference>
          <reference field="12" count="1" selected="0">
            <x v="4"/>
          </reference>
        </references>
      </pivotArea>
    </chartFormat>
    <chartFormat chart="6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145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7" format="146">
      <pivotArea type="data" outline="0" fieldPosition="0">
        <references count="2">
          <reference field="4294967294" count="1" selected="0">
            <x v="0"/>
          </reference>
          <reference field="12" count="1" selected="0">
            <x v="1"/>
          </reference>
        </references>
      </pivotArea>
    </chartFormat>
    <chartFormat chart="7" format="147">
      <pivotArea type="data" outline="0" fieldPosition="0">
        <references count="2">
          <reference field="4294967294" count="1" selected="0">
            <x v="0"/>
          </reference>
          <reference field="12" count="1" selected="0">
            <x v="2"/>
          </reference>
        </references>
      </pivotArea>
    </chartFormat>
    <chartFormat chart="7" format="148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7" format="149">
      <pivotArea type="data" outline="0" fieldPosition="0">
        <references count="2">
          <reference field="4294967294" count="1" selected="0">
            <x v="0"/>
          </reference>
          <reference field="12" count="1" selected="0">
            <x v="4"/>
          </reference>
        </references>
      </pivotArea>
    </chartFormat>
    <chartFormat chart="7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152">
      <pivotArea type="data" outline="0" fieldPosition="0">
        <references count="2">
          <reference field="4294967294" count="1" selected="0">
            <x v="1"/>
          </reference>
          <reference field="12" count="1" selected="0">
            <x v="0"/>
          </reference>
        </references>
      </pivotArea>
    </chartFormat>
    <chartFormat chart="7" format="153">
      <pivotArea type="data" outline="0" fieldPosition="0">
        <references count="2">
          <reference field="4294967294" count="1" selected="0">
            <x v="1"/>
          </reference>
          <reference field="12" count="1" selected="0">
            <x v="1"/>
          </reference>
        </references>
      </pivotArea>
    </chartFormat>
    <chartFormat chart="7" format="154">
      <pivotArea type="data" outline="0" fieldPosition="0">
        <references count="2">
          <reference field="4294967294" count="1" selected="0">
            <x v="1"/>
          </reference>
          <reference field="12" count="1" selected="0">
            <x v="2"/>
          </reference>
        </references>
      </pivotArea>
    </chartFormat>
    <chartFormat chart="7" format="155">
      <pivotArea type="data" outline="0" fieldPosition="0">
        <references count="2">
          <reference field="4294967294" count="1" selected="0">
            <x v="1"/>
          </reference>
          <reference field="12" count="1" selected="0">
            <x v="3"/>
          </reference>
        </references>
      </pivotArea>
    </chartFormat>
    <chartFormat chart="7" format="156">
      <pivotArea type="data" outline="0" fieldPosition="0">
        <references count="2">
          <reference field="4294967294" count="1" selected="0">
            <x v="1"/>
          </reference>
          <reference field="12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400-000000000000}" name="PivotTable1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4" rowHeaderCaption="Answer Options">
  <location ref="A22:C27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axis="axisRow" dataField="1"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8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2a" fld="8" subtotal="count" baseField="9" baseItem="0"/>
    <dataField name="Percentage of Question 2a" fld="8" subtotal="count" showDataAs="percentOfTotal" baseField="9" baseItem="0" numFmtId="10"/>
  </dataFields>
  <formats count="28">
    <format dxfId="2393">
      <pivotArea field="2" type="button" dataOnly="0" labelOnly="1" outline="0" axis="axisPage" fieldPosition="1"/>
    </format>
    <format dxfId="2394">
      <pivotArea field="4" type="button" dataOnly="0" labelOnly="1" outline="0" axis="axisPage" fieldPosition="3"/>
    </format>
    <format dxfId="2395">
      <pivotArea type="all" dataOnly="0" outline="0" fieldPosition="0"/>
    </format>
    <format dxfId="2396">
      <pivotArea grandRow="1" outline="0" collapsedLevelsAreSubtotals="1" fieldPosition="0"/>
    </format>
    <format dxfId="2397">
      <pivotArea dataOnly="0" labelOnly="1" grandRow="1" outline="0" fieldPosition="0"/>
    </format>
    <format dxfId="2398">
      <pivotArea grandRow="1" outline="0" collapsedLevelsAreSubtotals="1" fieldPosition="0"/>
    </format>
    <format dxfId="2399">
      <pivotArea dataOnly="0" labelOnly="1" grandRow="1" outline="0" fieldPosition="0"/>
    </format>
    <format dxfId="2400">
      <pivotArea field="2" type="button" dataOnly="0" labelOnly="1" outline="0" axis="axisPage" fieldPosition="1"/>
    </format>
    <format dxfId="2401">
      <pivotArea field="4" type="button" dataOnly="0" labelOnly="1" outline="0" axis="axisPage" fieldPosition="3"/>
    </format>
    <format dxfId="2402">
      <pivotArea type="all" dataOnly="0" outline="0" fieldPosition="0"/>
    </format>
    <format dxfId="2403">
      <pivotArea type="all" dataOnly="0" outline="0" fieldPosition="0"/>
    </format>
    <format dxfId="2404">
      <pivotArea dataOnly="0" labelOnly="1" outline="0" fieldPosition="0">
        <references count="1">
          <reference field="4" count="0"/>
        </references>
      </pivotArea>
    </format>
    <format dxfId="2405">
      <pivotArea dataOnly="0" labelOnly="1" outline="0" fieldPosition="0">
        <references count="1">
          <reference field="4" count="0"/>
        </references>
      </pivotArea>
    </format>
    <format dxfId="2406">
      <pivotArea field="2" type="button" dataOnly="0" labelOnly="1" outline="0" axis="axisPage" fieldPosition="1"/>
    </format>
    <format dxfId="2407">
      <pivotArea field="4" type="button" dataOnly="0" labelOnly="1" outline="0" axis="axisPage" fieldPosition="3"/>
    </format>
    <format dxfId="2408">
      <pivotArea dataOnly="0" labelOnly="1" outline="0" fieldPosition="0">
        <references count="1">
          <reference field="4" count="0"/>
        </references>
      </pivotArea>
    </format>
    <format dxfId="2409">
      <pivotArea grandRow="1" outline="0" collapsedLevelsAreSubtotals="1" fieldPosition="0"/>
    </format>
    <format dxfId="2410">
      <pivotArea dataOnly="0" labelOnly="1" grandRow="1" outline="0" fieldPosition="0"/>
    </format>
    <format dxfId="2411">
      <pivotArea field="5" type="button" dataOnly="0" labelOnly="1" outline="0"/>
    </format>
    <format dxfId="2412">
      <pivotArea outline="0" fieldPosition="0">
        <references count="1">
          <reference field="4294967294" count="1">
            <x v="1"/>
          </reference>
        </references>
      </pivotArea>
    </format>
    <format dxfId="2413">
      <pivotArea field="8" type="button" dataOnly="0" labelOnly="1" outline="0" axis="axisRow" fieldPosition="0"/>
    </format>
    <format dxfId="241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15">
      <pivotArea field="8" type="button" dataOnly="0" labelOnly="1" outline="0" axis="axisRow" fieldPosition="0"/>
    </format>
    <format dxfId="24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17">
      <pivotArea dataOnly="0" labelOnly="1" outline="0" fieldPosition="0">
        <references count="1">
          <reference field="2" count="0"/>
        </references>
      </pivotArea>
    </format>
    <format dxfId="2418">
      <pivotArea dataOnly="0" labelOnly="1" outline="0" fieldPosition="0">
        <references count="1">
          <reference field="2" count="0"/>
        </references>
      </pivotArea>
    </format>
    <format dxfId="2419">
      <pivotArea field="8" type="button" dataOnly="0" labelOnly="1" outline="0" axis="axisRow" fieldPosition="0"/>
    </format>
    <format dxfId="24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19">
    <chartFormat chart="2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37">
      <pivotArea type="data" outline="0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chartFormat>
    <chartFormat chart="2" format="138">
      <pivotArea type="data" outline="0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chartFormat>
    <chartFormat chart="2" format="139">
      <pivotArea type="data" outline="0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chartFormat>
    <chartFormat chart="2" format="140">
      <pivotArea type="data" outline="0" fieldPosition="0">
        <references count="2">
          <reference field="4294967294" count="1" selected="0">
            <x v="0"/>
          </reference>
          <reference field="8" count="1" selected="0">
            <x v="3"/>
          </reference>
        </references>
      </pivotArea>
    </chartFormat>
    <chartFormat chart="2" format="141">
      <pivotArea type="data" outline="0" fieldPosition="0">
        <references count="2">
          <reference field="4294967294" count="1" selected="0">
            <x v="0"/>
          </reference>
          <reference field="8" count="1" selected="0">
            <x v="4"/>
          </reference>
        </references>
      </pivotArea>
    </chartFormat>
    <chartFormat chart="2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45">
      <pivotArea type="data" outline="0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chartFormat>
    <chartFormat chart="3" format="146">
      <pivotArea type="data" outline="0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chartFormat>
    <chartFormat chart="3" format="147">
      <pivotArea type="data" outline="0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chartFormat>
    <chartFormat chart="3" format="148">
      <pivotArea type="data" outline="0" fieldPosition="0">
        <references count="2">
          <reference field="4294967294" count="1" selected="0">
            <x v="0"/>
          </reference>
          <reference field="8" count="1" selected="0">
            <x v="3"/>
          </reference>
        </references>
      </pivotArea>
    </chartFormat>
    <chartFormat chart="3" format="149">
      <pivotArea type="data" outline="0" fieldPosition="0">
        <references count="2">
          <reference field="4294967294" count="1" selected="0">
            <x v="0"/>
          </reference>
          <reference field="8" count="1" selected="0">
            <x v="4"/>
          </reference>
        </references>
      </pivotArea>
    </chartFormat>
    <chartFormat chart="3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152">
      <pivotArea type="data" outline="0" fieldPosition="0">
        <references count="2">
          <reference field="4294967294" count="1" selected="0">
            <x v="1"/>
          </reference>
          <reference field="8" count="1" selected="0">
            <x v="0"/>
          </reference>
        </references>
      </pivotArea>
    </chartFormat>
    <chartFormat chart="3" format="153">
      <pivotArea type="data" outline="0" fieldPosition="0">
        <references count="2">
          <reference field="4294967294" count="1" selected="0">
            <x v="1"/>
          </reference>
          <reference field="8" count="1" selected="0">
            <x v="1"/>
          </reference>
        </references>
      </pivotArea>
    </chartFormat>
    <chartFormat chart="3" format="154">
      <pivotArea type="data" outline="0" fieldPosition="0">
        <references count="2">
          <reference field="4294967294" count="1" selected="0">
            <x v="1"/>
          </reference>
          <reference field="8" count="1" selected="0">
            <x v="2"/>
          </reference>
        </references>
      </pivotArea>
    </chartFormat>
    <chartFormat chart="3" format="155">
      <pivotArea type="data" outline="0" fieldPosition="0">
        <references count="2">
          <reference field="4294967294" count="1" selected="0">
            <x v="1"/>
          </reference>
          <reference field="8" count="1" selected="0">
            <x v="3"/>
          </reference>
        </references>
      </pivotArea>
    </chartFormat>
    <chartFormat chart="3" format="156">
      <pivotArea type="data" outline="0" fieldPosition="0">
        <references count="2">
          <reference field="4294967294" count="1" selected="0">
            <x v="1"/>
          </reference>
          <reference field="8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400-000001000000}" name="PivotTable2" cacheId="14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 chartFormat="5" rowHeaderCaption="Answer Options">
  <location ref="A40:C45" firstHeaderRow="0" firstDataRow="1" firstDataCol="1" rowPageCount="3" colPageCount="1"/>
  <pivotFields count="35">
    <pivotField axis="axisPage" showAll="0" defaultSubtotal="0">
      <items count="1417">
        <item m="1" x="1411"/>
        <item m="1" x="1415"/>
        <item m="1" x="1413"/>
        <item m="1" x="1412"/>
        <item m="1" x="1410"/>
        <item m="1" x="1414"/>
        <item m="1" x="141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showAll="0"/>
    <pivotField axis="axisPage" showAll="0">
      <items count="32">
        <item m="1" x="10"/>
        <item m="1" x="12"/>
        <item m="1" x="24"/>
        <item m="1" x="15"/>
        <item m="1" x="16"/>
        <item m="1" x="18"/>
        <item m="1" x="5"/>
        <item m="1" x="2"/>
        <item m="1" x="13"/>
        <item m="1" x="26"/>
        <item m="1" x="9"/>
        <item m="1" x="29"/>
        <item m="1" x="19"/>
        <item m="1" x="30"/>
        <item m="1" x="21"/>
        <item m="1" x="22"/>
        <item m="1" x="23"/>
        <item m="1" x="27"/>
        <item m="1" x="6"/>
        <item m="1" x="4"/>
        <item m="1" x="20"/>
        <item m="1" x="8"/>
        <item m="1" x="7"/>
        <item m="1" x="28"/>
        <item m="1" x="11"/>
        <item m="1" x="14"/>
        <item m="1" x="17"/>
        <item m="1" x="25"/>
        <item m="1" x="3"/>
        <item m="1" x="1"/>
        <item x="0"/>
        <item t="default"/>
      </items>
    </pivotField>
    <pivotField showAll="0"/>
    <pivotField axis="axisPage" showAll="0">
      <items count="8">
        <item m="1" x="5"/>
        <item m="1" x="6"/>
        <item m="1" x="4"/>
        <item m="1" x="3"/>
        <item x="0"/>
        <item x="1"/>
        <item x="2"/>
        <item t="default"/>
      </items>
    </pivotField>
    <pivotField showAll="0" defaultSubtotal="0">
      <items count="8">
        <item x="1"/>
        <item x="0"/>
        <item x="2"/>
        <item x="3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>
      <items count="8">
        <item x="2"/>
        <item x="1"/>
        <item x="0"/>
        <item x="3"/>
        <item m="1" x="7"/>
        <item m="1" x="5"/>
        <item m="1" x="6"/>
        <item m="1" x="4"/>
      </items>
    </pivotField>
    <pivotField axis="axisRow" dataField="1" showAll="0" defaultSubtotal="0">
      <items count="8">
        <item x="3"/>
        <item x="2"/>
        <item x="0"/>
        <item x="1"/>
        <item m="1" x="7"/>
        <item m="1" x="5"/>
        <item m="1" x="6"/>
        <item m="1"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9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2" hier="-1"/>
    <pageField fld="4" hier="-1"/>
  </pageFields>
  <dataFields count="2">
    <dataField name="Counter of Question 2b" fld="9" subtotal="count" baseField="10" baseItem="0"/>
    <dataField name="Percentage of Question 2b" fld="9" subtotal="count" showDataAs="percentOfTotal" baseField="10" baseItem="0" numFmtId="10"/>
  </dataFields>
  <formats count="31">
    <format dxfId="2362">
      <pivotArea field="2" type="button" dataOnly="0" labelOnly="1" outline="0" axis="axisPage" fieldPosition="1"/>
    </format>
    <format dxfId="2363">
      <pivotArea field="4" type="button" dataOnly="0" labelOnly="1" outline="0" axis="axisPage" fieldPosition="3"/>
    </format>
    <format dxfId="2364">
      <pivotArea type="all" dataOnly="0" outline="0" fieldPosition="0"/>
    </format>
    <format dxfId="2365">
      <pivotArea grandRow="1" outline="0" collapsedLevelsAreSubtotals="1" fieldPosition="0"/>
    </format>
    <format dxfId="2366">
      <pivotArea dataOnly="0" labelOnly="1" grandRow="1" outline="0" fieldPosition="0"/>
    </format>
    <format dxfId="2367">
      <pivotArea grandRow="1" outline="0" collapsedLevelsAreSubtotals="1" fieldPosition="0"/>
    </format>
    <format dxfId="2368">
      <pivotArea dataOnly="0" labelOnly="1" grandRow="1" outline="0" fieldPosition="0"/>
    </format>
    <format dxfId="2369">
      <pivotArea field="2" type="button" dataOnly="0" labelOnly="1" outline="0" axis="axisPage" fieldPosition="1"/>
    </format>
    <format dxfId="2370">
      <pivotArea field="4" type="button" dataOnly="0" labelOnly="1" outline="0" axis="axisPage" fieldPosition="3"/>
    </format>
    <format dxfId="2371">
      <pivotArea type="all" dataOnly="0" outline="0" fieldPosition="0"/>
    </format>
    <format dxfId="2372">
      <pivotArea type="all" dataOnly="0" outline="0" fieldPosition="0"/>
    </format>
    <format dxfId="2373">
      <pivotArea dataOnly="0" labelOnly="1" outline="0" fieldPosition="0">
        <references count="1">
          <reference field="4" count="0"/>
        </references>
      </pivotArea>
    </format>
    <format dxfId="2374">
      <pivotArea dataOnly="0" labelOnly="1" outline="0" fieldPosition="0">
        <references count="1">
          <reference field="4" count="0"/>
        </references>
      </pivotArea>
    </format>
    <format dxfId="2375">
      <pivotArea field="2" type="button" dataOnly="0" labelOnly="1" outline="0" axis="axisPage" fieldPosition="1"/>
    </format>
    <format dxfId="2376">
      <pivotArea field="4" type="button" dataOnly="0" labelOnly="1" outline="0" axis="axisPage" fieldPosition="3"/>
    </format>
    <format dxfId="2377">
      <pivotArea dataOnly="0" labelOnly="1" outline="0" fieldPosition="0">
        <references count="1">
          <reference field="4" count="0"/>
        </references>
      </pivotArea>
    </format>
    <format dxfId="2378">
      <pivotArea grandRow="1" outline="0" collapsedLevelsAreSubtotals="1" fieldPosition="0"/>
    </format>
    <format dxfId="2379">
      <pivotArea dataOnly="0" labelOnly="1" grandRow="1" outline="0" fieldPosition="0"/>
    </format>
    <format dxfId="2380">
      <pivotArea field="5" type="button" dataOnly="0" labelOnly="1" outline="0"/>
    </format>
    <format dxfId="2381">
      <pivotArea field="8" type="button" dataOnly="0" labelOnly="1" outline="0"/>
    </format>
    <format dxfId="2382">
      <pivotArea field="8" type="button" dataOnly="0" labelOnly="1" outline="0"/>
    </format>
    <format dxfId="2383">
      <pivotArea outline="0" fieldPosition="0">
        <references count="1">
          <reference field="4294967294" count="1">
            <x v="1"/>
          </reference>
        </references>
      </pivotArea>
    </format>
    <format dxfId="2384">
      <pivotArea field="9" type="button" dataOnly="0" labelOnly="1" outline="0" axis="axisRow" fieldPosition="0"/>
    </format>
    <format dxfId="238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386">
      <pivotArea field="9" type="button" dataOnly="0" labelOnly="1" outline="0" axis="axisRow" fieldPosition="0"/>
    </format>
    <format dxfId="238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388">
      <pivotArea dataOnly="0" labelOnly="1" outline="0" fieldPosition="0">
        <references count="1">
          <reference field="2" count="0"/>
        </references>
      </pivotArea>
    </format>
    <format dxfId="2389">
      <pivotArea dataOnly="0" labelOnly="1" outline="0" fieldPosition="0">
        <references count="1">
          <reference field="2" count="0"/>
        </references>
      </pivotArea>
    </format>
    <format dxfId="2390">
      <pivotArea field="9" type="button" dataOnly="0" labelOnly="1" outline="0" axis="axisRow" fieldPosition="0"/>
    </format>
    <format dxfId="239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392">
      <pivotArea field="0" type="button" dataOnly="0" labelOnly="1" outline="0" axis="axisPage" fieldPosition="0"/>
    </format>
  </formats>
  <chartFormats count="19">
    <chartFormat chart="3" format="1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37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3" format="138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3" format="139">
      <pivotArea type="data" outline="0" fieldPosition="0">
        <references count="2">
          <reference field="4294967294" count="1" selected="0">
            <x v="0"/>
          </reference>
          <reference field="9" count="1" selected="0">
            <x v="2"/>
          </reference>
        </references>
      </pivotArea>
    </chartFormat>
    <chartFormat chart="3" format="140">
      <pivotArea type="data" outline="0" fieldPosition="0">
        <references count="2">
          <reference field="4294967294" count="1" selected="0">
            <x v="0"/>
          </reference>
          <reference field="9" count="1" selected="0">
            <x v="3"/>
          </reference>
        </references>
      </pivotArea>
    </chartFormat>
    <chartFormat chart="3" format="141">
      <pivotArea type="data" outline="0" fieldPosition="0">
        <references count="2">
          <reference field="4294967294" count="1" selected="0">
            <x v="0"/>
          </reference>
          <reference field="9" count="1" selected="0">
            <x v="4"/>
          </reference>
        </references>
      </pivotArea>
    </chartFormat>
    <chartFormat chart="3" format="14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14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45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4" format="146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4" format="147">
      <pivotArea type="data" outline="0" fieldPosition="0">
        <references count="2">
          <reference field="4294967294" count="1" selected="0">
            <x v="0"/>
          </reference>
          <reference field="9" count="1" selected="0">
            <x v="2"/>
          </reference>
        </references>
      </pivotArea>
    </chartFormat>
    <chartFormat chart="4" format="148">
      <pivotArea type="data" outline="0" fieldPosition="0">
        <references count="2">
          <reference field="4294967294" count="1" selected="0">
            <x v="0"/>
          </reference>
          <reference field="9" count="1" selected="0">
            <x v="3"/>
          </reference>
        </references>
      </pivotArea>
    </chartFormat>
    <chartFormat chart="4" format="149">
      <pivotArea type="data" outline="0" fieldPosition="0">
        <references count="2">
          <reference field="4294967294" count="1" selected="0">
            <x v="0"/>
          </reference>
          <reference field="9" count="1" selected="0">
            <x v="4"/>
          </reference>
        </references>
      </pivotArea>
    </chartFormat>
    <chartFormat chart="4" format="15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152">
      <pivotArea type="data" outline="0" fieldPosition="0">
        <references count="2">
          <reference field="4294967294" count="1" selected="0">
            <x v="1"/>
          </reference>
          <reference field="9" count="1" selected="0">
            <x v="0"/>
          </reference>
        </references>
      </pivotArea>
    </chartFormat>
    <chartFormat chart="4" format="153">
      <pivotArea type="data" outline="0" fieldPosition="0">
        <references count="2">
          <reference field="4294967294" count="1" selected="0">
            <x v="1"/>
          </reference>
          <reference field="9" count="1" selected="0">
            <x v="1"/>
          </reference>
        </references>
      </pivotArea>
    </chartFormat>
    <chartFormat chart="4" format="154">
      <pivotArea type="data" outline="0" fieldPosition="0">
        <references count="2">
          <reference field="4294967294" count="1" selected="0">
            <x v="1"/>
          </reference>
          <reference field="9" count="1" selected="0">
            <x v="2"/>
          </reference>
        </references>
      </pivotArea>
    </chartFormat>
    <chartFormat chart="4" format="155">
      <pivotArea type="data" outline="0" fieldPosition="0">
        <references count="2">
          <reference field="4294967294" count="1" selected="0">
            <x v="1"/>
          </reference>
          <reference field="9" count="1" selected="0">
            <x v="3"/>
          </reference>
        </references>
      </pivotArea>
    </chartFormat>
    <chartFormat chart="4" format="156">
      <pivotArea type="data" outline="0" fieldPosition="0">
        <references count="2">
          <reference field="4294967294" count="1" selected="0">
            <x v="1"/>
          </reference>
          <reference field="9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Priority" displayName="Priority" ref="A1:B21" totalsRowShown="0" headerRowDxfId="2673" headerRowBorderDxfId="2672" tableBorderDxfId="2671" totalsRowBorderDxfId="2670">
  <autoFilter ref="A1:B21" xr:uid="{00000000-0009-0000-0100-000002000000}"/>
  <tableColumns count="2">
    <tableColumn id="1" xr3:uid="{00000000-0010-0000-0000-000001000000}" name="Answer Option" dataDxfId="2669"/>
    <tableColumn id="2" xr3:uid="{00000000-0010-0000-0000-000002000000}" name="Priority" dataDxfId="266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PS_Data" displayName="PS_Data" ref="B2:AI333" totalsRowShown="0" headerRowDxfId="2667" dataDxfId="2666" tableBorderDxfId="2665">
  <autoFilter ref="B2:AI333" xr:uid="{00000000-0009-0000-0100-000001000000}"/>
  <sortState xmlns:xlrd2="http://schemas.microsoft.com/office/spreadsheetml/2017/richdata2" ref="B2:AI2">
    <sortCondition ref="D2"/>
  </sortState>
  <tableColumns count="34">
    <tableColumn id="1" xr3:uid="{00000000-0010-0000-0200-000001000000}" name="Source" dataDxfId="2664"/>
    <tableColumn id="2" xr3:uid="{00000000-0010-0000-0200-000002000000}" name="Submitdate" dataDxfId="2663"/>
    <tableColumn id="4" xr3:uid="{00000000-0010-0000-0200-000004000000}" name="Country" dataDxfId="2662"/>
    <tableColumn id="5" xr3:uid="{00000000-0010-0000-0200-000005000000}" name="Gender" dataDxfId="2661"/>
    <tableColumn id="6" xr3:uid="{00000000-0010-0000-0200-000006000000}" name="Experience" dataDxfId="2660"/>
    <tableColumn id="7" xr3:uid="{00000000-0010-0000-0200-000007000000}" name="Question 1a: Achieving a high level of integrity is considered a priority within the customs administration." dataDxfId="2659"/>
    <tableColumn id="8" xr3:uid="{00000000-0010-0000-0200-000008000000}" name="Question 1b: Customs administration management sets a positive example when it comes to integrity. " dataDxfId="2658"/>
    <tableColumn id="9" xr3:uid="{00000000-0010-0000-0200-000009000000}" name="Question 1c: Customs administration management is taking action against corruption. " dataDxfId="2657"/>
    <tableColumn id="10" xr3:uid="{00000000-0010-0000-0200-00000A000000}" name="Question 2a: The complexity of customs regulations has a negative impact on my capability to do business.  " dataDxfId="2656"/>
    <tableColumn id="11" xr3:uid="{00000000-0010-0000-0200-00000B000000}" name="Question 2b: It is hard to follow the rules of the administration because they are too complex." dataDxfId="2655"/>
    <tableColumn id="12" xr3:uid="{00000000-0010-0000-0200-00000C000000}" name="Question 2c: I do not comply with the rules of the administration because they are too complex." dataDxfId="2654"/>
    <tableColumn id="13" xr3:uid="{00000000-0010-0000-0200-00000D000000}" name="Question 2d: I know where to turn to if I want to give feedback on customs regulations." dataDxfId="2653"/>
    <tableColumn id="14" xr3:uid="{00000000-0010-0000-0200-00000E000000}" name="Question 2e: Feedback from clients on customs regulations is reflected in the decisions and/or new policies." dataDxfId="2652"/>
    <tableColumn id="15" xr3:uid="{00000000-0010-0000-0200-00000F000000}" name="Question 3a: In general, I feel sufficiently informed about customs regulations and charges to comply with them." dataDxfId="2651"/>
    <tableColumn id="16" xr3:uid="{00000000-0010-0000-0200-000010000000}" name="Question 3b: I feel sufficiently informed about possible sanctions when breaching customs rules." dataDxfId="2650"/>
    <tableColumn id="17" xr3:uid="{00000000-0010-0000-0200-000011000000}" name="Question 3c: I always understand why customs makes a specific decision about my case. " dataDxfId="2649"/>
    <tableColumn id="18" xr3:uid="{00000000-0010-0000-0200-000012000000}" name="Question 3d: The same rules apply each time I deal with customs administration regardless of the individual or the location." dataDxfId="2648"/>
    <tableColumn id="19" xr3:uid="{00000000-0010-0000-0200-000013000000}" name="Question 3e: I find it easy to get information about why a specific decision about my case was made.  " dataDxfId="2647"/>
    <tableColumn id="20" xr3:uid="{00000000-0010-0000-0200-000014000000}" name="Question 3f: I don’t ask for information about how my case was handled because I won’t get any satisfactory response." dataDxfId="2646"/>
    <tableColumn id="21" xr3:uid="{00000000-0010-0000-0200-000015000000}" name="Question 4a: Automated customs systems meet enterprises' needs." dataDxfId="2645"/>
    <tableColumn id="22" xr3:uid="{00000000-0010-0000-0200-000016000000}" name="Question 4b: The introduction of automated customs systems has restricted opportunities to sidestep procedures." dataDxfId="2644"/>
    <tableColumn id="23" xr3:uid="{00000000-0010-0000-0200-000017000000}" name="Question 5a: Enterprises are consulted in advance of customs reform and modernisation programmes." dataDxfId="2643"/>
    <tableColumn id="24" xr3:uid="{00000000-0010-0000-0200-000018000000}" name="Question 5b: Feedback from enterprises on reform and modernisation programmes is reflected in the decisions and/or new policies. " dataDxfId="2642"/>
    <tableColumn id="25" xr3:uid="{00000000-0010-0000-0200-000019000000}" name="Question 6a: Have you ever been part of an integrity investigation led by customs internal investigations? " dataDxfId="2641"/>
    <tableColumn id="26" xr3:uid="{00000000-0010-0000-0200-00001A000000}" name="Question 6b: My experience of this integrity investigation led by customs internal investigations was positive." dataDxfId="2640"/>
    <tableColumn id="27" xr3:uid="{00000000-0010-0000-0200-00001B000000}" name="Question 7a: My business has a code of conduct applicable when I deal with customs administration." dataDxfId="2639"/>
    <tableColumn id="28" xr3:uid="{00000000-0010-0000-0200-00001C000000}" name="Question 7b: My profession has a code of conduct applicable when I deal with customs administration." dataDxfId="2638"/>
    <tableColumn id="29" xr3:uid="{00000000-0010-0000-0200-00001D000000}" name="Question 7c: A code of conduct affects positively how I deal with customs administration." dataDxfId="2637"/>
    <tableColumn id="30" xr3:uid="{00000000-0010-0000-0200-00001E000000}" name="Question 9a: The customs administration has a client service culture." dataDxfId="2636"/>
    <tableColumn id="31" xr3:uid="{00000000-0010-0000-0200-00001F000000}" name="Question 10a: I feel responsible to achieve high integrity standards when dealing with customs administration." dataDxfId="2635"/>
    <tableColumn id="32" xr3:uid="{00000000-0010-0000-0200-000020000000}" name="Question 10b: I know the procedures to report instances of corruption when dealing with customs administration." dataDxfId="2634"/>
    <tableColumn id="33" xr3:uid="{00000000-0010-0000-0200-000021000000}" name="Question 10c: I feel safe enough to report instances of corruption. " dataDxfId="2633"/>
    <tableColumn id="34" xr3:uid="{00000000-0010-0000-0200-000022000000}" name="Question 10d: Imagine the following scenario. You are asked by a customs official to pay a fee to speed up the customs process. How would you react?" dataDxfId="2632"/>
    <tableColumn id="35" xr3:uid="{00000000-0010-0000-0200-000023000000}" name="Question 10e: It is possible not to comply with customs requirements through the payment of bribes. " dataDxfId="263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4" displayName="Table4" ref="A5:B9" totalsRowShown="0" headerRowDxfId="2630" tableBorderDxfId="2629">
  <autoFilter ref="A5:B9" xr:uid="{00000000-0009-0000-0100-000004000000}"/>
  <tableColumns count="2">
    <tableColumn id="1" xr3:uid="{00000000-0010-0000-0300-000001000000}" name="Leadership &amp; Commitment"/>
    <tableColumn id="2" xr3:uid="{00000000-0010-0000-0300-000002000000}" name="Baseline 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5" displayName="Table5" ref="A5:B11" totalsRowShown="0" headerRowDxfId="2628" headerRowBorderDxfId="2627" tableBorderDxfId="2626" totalsRowBorderDxfId="2625">
  <autoFilter ref="A5:B11" xr:uid="{00000000-0009-0000-0100-000005000000}"/>
  <tableColumns count="2">
    <tableColumn id="1" xr3:uid="{00000000-0010-0000-0400-000001000000}" name="Regulatory Framework " dataDxfId="2624"/>
    <tableColumn id="2" xr3:uid="{00000000-0010-0000-0400-000002000000}" name="Baseline " dataDxfId="262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5000000}" name="Table3" displayName="Table3" ref="A5:C12" totalsRowShown="0" headerRowDxfId="2622" headerRowBorderDxfId="2621" tableBorderDxfId="2620">
  <autoFilter ref="A5:C12" xr:uid="{00000000-0009-0000-0100-000003000000}"/>
  <tableColumns count="3">
    <tableColumn id="1" xr3:uid="{00000000-0010-0000-0500-000001000000}" name="Transparency" dataDxfId="2619"/>
    <tableColumn id="2" xr3:uid="{00000000-0010-0000-0500-000002000000}" name="Baseline " dataDxfId="2618"/>
    <tableColumn id="3" xr3:uid="{00000000-0010-0000-0500-000003000000}" name="Column1" dataDxfId="2617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38" displayName="Table38" ref="A5:C11" headerRowDxfId="2616" headerRowBorderDxfId="2615" tableBorderDxfId="2614">
  <autoFilter ref="A5:C11" xr:uid="{00000000-0009-0000-0100-000007000000}"/>
  <tableColumns count="3">
    <tableColumn id="1" xr3:uid="{00000000-0010-0000-0600-000001000000}" name="Relationship with Customs Officials" totalsRowLabel="Total" dataDxfId="2613" totalsRowDxfId="2612"/>
    <tableColumn id="2" xr3:uid="{00000000-0010-0000-0600-000002000000}" name="Baseline " dataDxfId="2611" totalsRowDxfId="2610"/>
    <tableColumn id="3" xr3:uid="{00000000-0010-0000-0600-000003000000}" name="Column1" totalsRowFunction="sum" dataDxfId="2609" totalsRowDxfId="260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EYColors">
      <a:dk1>
        <a:srgbClr val="333333"/>
      </a:dk1>
      <a:lt1>
        <a:srgbClr val="FFFFFF"/>
      </a:lt1>
      <a:dk2>
        <a:srgbClr val="808080"/>
      </a:dk2>
      <a:lt2>
        <a:srgbClr val="F0F0F0"/>
      </a:lt2>
      <a:accent1>
        <a:srgbClr val="646464"/>
      </a:accent1>
      <a:accent2>
        <a:srgbClr val="C0C0C0"/>
      </a:accent2>
      <a:accent3>
        <a:srgbClr val="404040"/>
      </a:accent3>
      <a:accent4>
        <a:srgbClr val="F0F0F0"/>
      </a:accent4>
      <a:accent5>
        <a:srgbClr val="FFE600"/>
      </a:accent5>
      <a:accent6>
        <a:srgbClr val="F04C3E"/>
      </a:accent6>
      <a:hlink>
        <a:srgbClr val="00A3AE"/>
      </a:hlink>
      <a:folHlink>
        <a:srgbClr val="91278F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pivotTable" Target="../pivotTables/pivotTable23.xml"/><Relationship Id="rId1" Type="http://schemas.openxmlformats.org/officeDocument/2006/relationships/pivotTable" Target="../pivotTables/pivotTable22.xml"/><Relationship Id="rId4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6.xml"/><Relationship Id="rId2" Type="http://schemas.openxmlformats.org/officeDocument/2006/relationships/pivotTable" Target="../pivotTables/pivotTable25.xml"/><Relationship Id="rId1" Type="http://schemas.openxmlformats.org/officeDocument/2006/relationships/pivotTable" Target="../pivotTables/pivotTable24.xml"/><Relationship Id="rId5" Type="http://schemas.openxmlformats.org/officeDocument/2006/relationships/drawing" Target="../drawings/drawing8.xml"/><Relationship Id="rId4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27.xm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pivotTable" Target="../pivotTables/pivotTable30.xml"/><Relationship Id="rId7" Type="http://schemas.openxmlformats.org/officeDocument/2006/relationships/drawing" Target="../drawings/drawing10.xml"/><Relationship Id="rId2" Type="http://schemas.openxmlformats.org/officeDocument/2006/relationships/pivotTable" Target="../pivotTables/pivotTable29.xml"/><Relationship Id="rId1" Type="http://schemas.openxmlformats.org/officeDocument/2006/relationships/pivotTable" Target="../pivotTables/pivotTable28.xml"/><Relationship Id="rId6" Type="http://schemas.openxmlformats.org/officeDocument/2006/relationships/printerSettings" Target="../printerSettings/printerSettings13.bin"/><Relationship Id="rId5" Type="http://schemas.openxmlformats.org/officeDocument/2006/relationships/pivotTable" Target="../pivotTables/pivotTable32.xml"/><Relationship Id="rId4" Type="http://schemas.openxmlformats.org/officeDocument/2006/relationships/pivotTable" Target="../pivotTables/pivotTable3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6" Type="http://schemas.openxmlformats.org/officeDocument/2006/relationships/table" Target="../tables/table3.xm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table" Target="../tables/table4.xml"/><Relationship Id="rId3" Type="http://schemas.openxmlformats.org/officeDocument/2006/relationships/pivotTable" Target="../pivotTables/pivotTable9.xml"/><Relationship Id="rId7" Type="http://schemas.openxmlformats.org/officeDocument/2006/relationships/drawing" Target="../drawings/drawing3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6" Type="http://schemas.openxmlformats.org/officeDocument/2006/relationships/printerSettings" Target="../printerSettings/printerSettings6.bin"/><Relationship Id="rId5" Type="http://schemas.openxmlformats.org/officeDocument/2006/relationships/pivotTable" Target="../pivotTables/pivotTable11.xml"/><Relationship Id="rId4" Type="http://schemas.openxmlformats.org/officeDocument/2006/relationships/pivotTable" Target="../pivotTables/pivotTable10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4.xml"/><Relationship Id="rId3" Type="http://schemas.openxmlformats.org/officeDocument/2006/relationships/pivotTable" Target="../pivotTables/pivotTable14.xml"/><Relationship Id="rId7" Type="http://schemas.openxmlformats.org/officeDocument/2006/relationships/printerSettings" Target="../printerSettings/printerSettings7.bin"/><Relationship Id="rId2" Type="http://schemas.openxmlformats.org/officeDocument/2006/relationships/pivotTable" Target="../pivotTables/pivotTable13.xml"/><Relationship Id="rId1" Type="http://schemas.openxmlformats.org/officeDocument/2006/relationships/pivotTable" Target="../pivotTables/pivotTable12.xml"/><Relationship Id="rId6" Type="http://schemas.openxmlformats.org/officeDocument/2006/relationships/pivotTable" Target="../pivotTables/pivotTable17.xml"/><Relationship Id="rId5" Type="http://schemas.openxmlformats.org/officeDocument/2006/relationships/pivotTable" Target="../pivotTables/pivotTable16.xml"/><Relationship Id="rId4" Type="http://schemas.openxmlformats.org/officeDocument/2006/relationships/pivotTable" Target="../pivotTables/pivotTable15.xml"/><Relationship Id="rId9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pivotTable" Target="../pivotTables/pivotTable19.xml"/><Relationship Id="rId1" Type="http://schemas.openxmlformats.org/officeDocument/2006/relationships/pivotTable" Target="../pivotTables/pivotTable18.xml"/><Relationship Id="rId4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ivotTable" Target="../pivotTables/pivotTable21.xml"/><Relationship Id="rId1" Type="http://schemas.openxmlformats.org/officeDocument/2006/relationships/pivotTable" Target="../pivotTables/pivotTable20.xml"/><Relationship Id="rId4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theme="8"/>
  </sheetPr>
  <dimension ref="A1:D21"/>
  <sheetViews>
    <sheetView showGridLines="0" workbookViewId="0">
      <selection activeCell="A21" sqref="A21"/>
    </sheetView>
  </sheetViews>
  <sheetFormatPr defaultRowHeight="14.4"/>
  <cols>
    <col min="1" max="1" width="17.5546875" bestFit="1" customWidth="1"/>
    <col min="2" max="2" width="9.88671875" style="54" bestFit="1" customWidth="1"/>
    <col min="8" max="8" width="17.5546875" bestFit="1" customWidth="1"/>
  </cols>
  <sheetData>
    <row r="1" spans="1:4">
      <c r="A1" s="46" t="s">
        <v>0</v>
      </c>
      <c r="B1" s="55" t="s">
        <v>1</v>
      </c>
      <c r="D1" s="56" t="s">
        <v>2</v>
      </c>
    </row>
    <row r="2" spans="1:4">
      <c r="A2" s="47" t="s">
        <v>3</v>
      </c>
      <c r="B2" s="50">
        <v>3</v>
      </c>
    </row>
    <row r="3" spans="1:4">
      <c r="A3" s="47" t="s">
        <v>4</v>
      </c>
      <c r="B3" s="50">
        <v>2</v>
      </c>
    </row>
    <row r="4" spans="1:4">
      <c r="A4" s="47" t="s">
        <v>5</v>
      </c>
      <c r="B4" s="50">
        <v>1</v>
      </c>
    </row>
    <row r="5" spans="1:4">
      <c r="A5" s="47" t="s">
        <v>6</v>
      </c>
      <c r="B5" s="50">
        <v>0</v>
      </c>
    </row>
    <row r="6" spans="1:4">
      <c r="A6" s="47" t="s">
        <v>7</v>
      </c>
      <c r="B6" s="50" t="s">
        <v>8</v>
      </c>
    </row>
    <row r="7" spans="1:4">
      <c r="A7" s="47" t="s">
        <v>9</v>
      </c>
      <c r="B7" s="50">
        <v>0</v>
      </c>
    </row>
    <row r="8" spans="1:4">
      <c r="A8" s="47" t="s">
        <v>10</v>
      </c>
      <c r="B8" s="50">
        <v>1</v>
      </c>
    </row>
    <row r="9" spans="1:4">
      <c r="A9" s="47" t="s">
        <v>11</v>
      </c>
      <c r="B9" s="50">
        <v>2</v>
      </c>
    </row>
    <row r="10" spans="1:4">
      <c r="A10" s="47" t="s">
        <v>12</v>
      </c>
      <c r="B10" s="50">
        <v>3</v>
      </c>
    </row>
    <row r="11" spans="1:4">
      <c r="A11" s="47" t="s">
        <v>13</v>
      </c>
      <c r="B11" s="50">
        <v>2</v>
      </c>
    </row>
    <row r="12" spans="1:4" ht="27">
      <c r="A12" s="48" t="s">
        <v>14</v>
      </c>
      <c r="B12" s="50">
        <v>3</v>
      </c>
    </row>
    <row r="13" spans="1:4">
      <c r="A13" s="47" t="s">
        <v>15</v>
      </c>
      <c r="B13" s="50">
        <v>0</v>
      </c>
    </row>
    <row r="14" spans="1:4" ht="79.8">
      <c r="A14" s="48" t="s">
        <v>16</v>
      </c>
      <c r="B14" s="50">
        <v>2</v>
      </c>
    </row>
    <row r="15" spans="1:4" ht="40.200000000000003">
      <c r="A15" s="48" t="s">
        <v>17</v>
      </c>
      <c r="B15" s="50">
        <v>0</v>
      </c>
    </row>
    <row r="16" spans="1:4" ht="40.200000000000003">
      <c r="A16" s="48" t="s">
        <v>18</v>
      </c>
      <c r="B16" s="50">
        <v>0</v>
      </c>
    </row>
    <row r="17" spans="1:2" ht="27">
      <c r="A17" s="48" t="s">
        <v>14</v>
      </c>
      <c r="B17" s="51">
        <v>3</v>
      </c>
    </row>
    <row r="18" spans="1:2" ht="27">
      <c r="A18" s="48" t="s">
        <v>19</v>
      </c>
      <c r="B18" s="51">
        <v>0</v>
      </c>
    </row>
    <row r="19" spans="1:2" ht="79.8">
      <c r="A19" s="48" t="s">
        <v>20</v>
      </c>
      <c r="B19" s="52">
        <v>2</v>
      </c>
    </row>
    <row r="20" spans="1:2">
      <c r="A20" s="47" t="s">
        <v>21</v>
      </c>
      <c r="B20" s="50">
        <v>0</v>
      </c>
    </row>
    <row r="21" spans="1:2">
      <c r="A21" s="49" t="s">
        <v>22</v>
      </c>
      <c r="B21" s="53">
        <v>3</v>
      </c>
    </row>
  </sheetData>
  <pageMargins left="0.7" right="0.7" top="0.75" bottom="0.75" header="0.3" footer="0.3"/>
  <pageSetup paperSize="9" orientation="portrait" horizontalDpi="300" verticalDpi="0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10">
    <tabColor theme="5" tint="-0.249977111117893"/>
  </sheetPr>
  <dimension ref="A1:S46"/>
  <sheetViews>
    <sheetView showGridLines="0" topLeftCell="A16" zoomScale="90" zoomScaleNormal="90" workbookViewId="0">
      <selection activeCell="B7" sqref="B7"/>
    </sheetView>
  </sheetViews>
  <sheetFormatPr defaultRowHeight="14.4"/>
  <cols>
    <col min="1" max="1" width="17.77734375" bestFit="1" customWidth="1"/>
    <col min="2" max="2" width="21.6640625" bestFit="1" customWidth="1"/>
    <col min="3" max="3" width="24.88671875" bestFit="1" customWidth="1"/>
    <col min="4" max="4" width="22.44140625" customWidth="1"/>
  </cols>
  <sheetData>
    <row r="1" spans="1:3" ht="19.2">
      <c r="A1" s="7" t="s">
        <v>104</v>
      </c>
      <c r="B1" s="7" t="s">
        <v>105</v>
      </c>
    </row>
    <row r="2" spans="1:3" ht="19.2">
      <c r="A2" s="7"/>
      <c r="B2" s="7"/>
    </row>
    <row r="3" spans="1:3" ht="19.2">
      <c r="A3" s="7"/>
      <c r="B3" s="7"/>
    </row>
    <row r="4" spans="1:3" ht="19.2">
      <c r="A4" s="7"/>
      <c r="B4" s="7"/>
    </row>
    <row r="5" spans="1:3" ht="27">
      <c r="A5" s="63" t="s">
        <v>105</v>
      </c>
      <c r="B5" s="64" t="s">
        <v>58</v>
      </c>
      <c r="C5" s="64"/>
    </row>
    <row r="6" spans="1:3" ht="33.75" customHeight="1">
      <c r="A6" s="32" t="str">
        <f>D38</f>
        <v>Experience of Investigations</v>
      </c>
      <c r="B6" s="33">
        <f>SUMPRODUCT(B39:B42,D39:D42)/SUM(B39:B42)</f>
        <v>1.5357142857142858</v>
      </c>
      <c r="C6" s="33"/>
    </row>
    <row r="7" spans="1:3">
      <c r="A7" s="31" t="s">
        <v>59</v>
      </c>
      <c r="B7" s="36">
        <f>AVERAGE(B6)</f>
        <v>1.5357142857142858</v>
      </c>
      <c r="C7" s="36"/>
    </row>
    <row r="8" spans="1:3" ht="19.2">
      <c r="A8" s="7"/>
      <c r="B8" s="7"/>
    </row>
    <row r="9" spans="1:3" ht="19.2">
      <c r="A9" s="7"/>
      <c r="B9" s="7"/>
    </row>
    <row r="10" spans="1:3" ht="19.2">
      <c r="A10" s="7"/>
      <c r="B10" s="7"/>
    </row>
    <row r="11" spans="1:3" ht="19.2">
      <c r="A11" s="7"/>
      <c r="B11" s="7"/>
    </row>
    <row r="13" spans="1:3">
      <c r="A13" s="9"/>
      <c r="B13" s="9"/>
      <c r="C13" s="9"/>
    </row>
    <row r="14" spans="1:3">
      <c r="A14" s="9"/>
      <c r="B14" s="10"/>
      <c r="C14" s="10"/>
    </row>
    <row r="15" spans="1:3">
      <c r="A15" s="10"/>
      <c r="B15" s="10"/>
      <c r="C15" s="10"/>
    </row>
    <row r="16" spans="1:3" ht="66">
      <c r="A16" s="11" t="s">
        <v>45</v>
      </c>
      <c r="B16" s="12" t="s">
        <v>177</v>
      </c>
      <c r="C16" s="10"/>
    </row>
    <row r="17" spans="1:3">
      <c r="C17" s="10"/>
    </row>
    <row r="18" spans="1:3">
      <c r="A18" s="70" t="s">
        <v>23</v>
      </c>
      <c r="B18" s="3" t="s">
        <v>53</v>
      </c>
      <c r="C18" s="10"/>
    </row>
    <row r="19" spans="1:3">
      <c r="A19" s="13" t="s">
        <v>25</v>
      </c>
      <c r="B19" s="13" t="s">
        <v>53</v>
      </c>
      <c r="C19" s="10"/>
    </row>
    <row r="20" spans="1:3">
      <c r="A20" s="70" t="s">
        <v>26</v>
      </c>
      <c r="B20" s="3" t="s">
        <v>53</v>
      </c>
      <c r="C20" s="10"/>
    </row>
    <row r="21" spans="1:3">
      <c r="A21" s="127"/>
      <c r="B21" s="10"/>
      <c r="C21" s="10"/>
    </row>
    <row r="22" spans="1:3">
      <c r="A22" s="13" t="s">
        <v>60</v>
      </c>
      <c r="B22" s="71" t="s">
        <v>106</v>
      </c>
      <c r="C22" s="71" t="s">
        <v>107</v>
      </c>
    </row>
    <row r="23" spans="1:3">
      <c r="A23" s="14" t="s">
        <v>21</v>
      </c>
      <c r="B23" s="124">
        <v>28</v>
      </c>
      <c r="C23" s="15">
        <v>8.4592145015105744E-2</v>
      </c>
    </row>
    <row r="24" spans="1:3">
      <c r="A24" s="14" t="s">
        <v>22</v>
      </c>
      <c r="B24" s="124">
        <v>303</v>
      </c>
      <c r="C24" s="15">
        <v>0.9154078549848943</v>
      </c>
    </row>
    <row r="25" spans="1:3">
      <c r="A25" s="16" t="s">
        <v>54</v>
      </c>
      <c r="B25" s="125">
        <v>331</v>
      </c>
      <c r="C25" s="17">
        <v>1</v>
      </c>
    </row>
    <row r="29" spans="1:3">
      <c r="A29" s="9"/>
      <c r="B29" s="9"/>
      <c r="C29" s="9"/>
    </row>
    <row r="30" spans="1:3">
      <c r="A30" s="9"/>
      <c r="B30" s="10"/>
      <c r="C30" s="10"/>
    </row>
    <row r="31" spans="1:3">
      <c r="A31" s="10"/>
      <c r="B31" s="10"/>
      <c r="C31" s="10"/>
    </row>
    <row r="32" spans="1:3" ht="66">
      <c r="A32" s="11" t="s">
        <v>46</v>
      </c>
      <c r="B32" s="12" t="s">
        <v>178</v>
      </c>
      <c r="C32" s="10"/>
    </row>
    <row r="33" spans="1:19">
      <c r="C33" s="10"/>
    </row>
    <row r="34" spans="1:19">
      <c r="A34" s="13" t="s">
        <v>23</v>
      </c>
      <c r="B34" s="3" t="s">
        <v>53</v>
      </c>
      <c r="C34" s="10"/>
    </row>
    <row r="35" spans="1:19">
      <c r="A35" s="13" t="s">
        <v>25</v>
      </c>
      <c r="B35" s="13" t="s">
        <v>53</v>
      </c>
      <c r="C35" s="10"/>
    </row>
    <row r="36" spans="1:19">
      <c r="A36" s="70" t="s">
        <v>26</v>
      </c>
      <c r="B36" s="3" t="s">
        <v>53</v>
      </c>
      <c r="C36" s="10"/>
    </row>
    <row r="37" spans="1:19">
      <c r="A37" s="127"/>
      <c r="B37" s="10"/>
      <c r="C37" s="10"/>
    </row>
    <row r="38" spans="1:19" ht="27">
      <c r="A38" s="13" t="s">
        <v>60</v>
      </c>
      <c r="B38" s="71" t="s">
        <v>108</v>
      </c>
      <c r="C38" s="71" t="s">
        <v>109</v>
      </c>
      <c r="D38" s="58" t="s">
        <v>216</v>
      </c>
    </row>
    <row r="39" spans="1:19">
      <c r="A39" s="14" t="s">
        <v>3</v>
      </c>
      <c r="B39" s="124">
        <v>6</v>
      </c>
      <c r="C39" s="15">
        <v>0.21428571428571427</v>
      </c>
      <c r="D39" s="59">
        <f>VLOOKUP(A39,Priority[],2,FALSE)</f>
        <v>3</v>
      </c>
      <c r="R39" s="74"/>
      <c r="S39" s="74"/>
    </row>
    <row r="40" spans="1:19">
      <c r="A40" s="14" t="s">
        <v>4</v>
      </c>
      <c r="B40" s="124">
        <v>10</v>
      </c>
      <c r="C40" s="15">
        <v>0.35714285714285715</v>
      </c>
      <c r="D40" s="59">
        <f>VLOOKUP(A40,Priority[],2,FALSE)</f>
        <v>2</v>
      </c>
      <c r="R40" s="74"/>
      <c r="S40" s="74"/>
    </row>
    <row r="41" spans="1:19">
      <c r="A41" s="14" t="s">
        <v>5</v>
      </c>
      <c r="B41" s="124">
        <v>5</v>
      </c>
      <c r="C41" s="15">
        <v>0.17857142857142858</v>
      </c>
      <c r="D41" s="59">
        <f>VLOOKUP(A41,Priority[],2,FALSE)</f>
        <v>1</v>
      </c>
      <c r="R41" s="74"/>
      <c r="S41" s="74"/>
    </row>
    <row r="42" spans="1:19">
      <c r="A42" s="14" t="s">
        <v>6</v>
      </c>
      <c r="B42" s="124">
        <v>7</v>
      </c>
      <c r="C42" s="15">
        <v>0.25</v>
      </c>
      <c r="D42" s="59">
        <f>VLOOKUP(A42,Priority[],2,FALSE)</f>
        <v>0</v>
      </c>
      <c r="R42" s="74"/>
      <c r="S42" s="74"/>
    </row>
    <row r="43" spans="1:19">
      <c r="A43" s="14" t="s">
        <v>239</v>
      </c>
      <c r="B43" s="124"/>
      <c r="C43" s="15">
        <v>0</v>
      </c>
      <c r="D43" s="59" t="s">
        <v>8</v>
      </c>
    </row>
    <row r="44" spans="1:19">
      <c r="A44" s="16" t="s">
        <v>54</v>
      </c>
      <c r="B44" s="125">
        <v>28</v>
      </c>
      <c r="C44" s="17">
        <v>1</v>
      </c>
      <c r="D44" s="59" t="s">
        <v>8</v>
      </c>
    </row>
    <row r="45" spans="1:19">
      <c r="D45" s="59" t="s">
        <v>8</v>
      </c>
    </row>
    <row r="46" spans="1:19">
      <c r="D46" s="20"/>
    </row>
  </sheetData>
  <pageMargins left="0.7" right="0.7" top="0.75" bottom="0.75" header="0.3" footer="0.3"/>
  <pageSetup paperSize="9" orientation="portrait" horizontalDpi="300" r:id="rId3"/>
  <drawing r:id="rId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11">
    <tabColor theme="5" tint="-0.249977111117893"/>
  </sheetPr>
  <dimension ref="A1:D65"/>
  <sheetViews>
    <sheetView showGridLines="0" topLeftCell="A9" zoomScale="90" zoomScaleNormal="90" workbookViewId="0">
      <selection activeCell="B9" sqref="B9"/>
    </sheetView>
  </sheetViews>
  <sheetFormatPr defaultRowHeight="14.4"/>
  <cols>
    <col min="1" max="1" width="18.33203125" bestFit="1" customWidth="1"/>
    <col min="2" max="2" width="21.6640625" bestFit="1" customWidth="1"/>
    <col min="3" max="3" width="24.88671875" bestFit="1" customWidth="1"/>
    <col min="4" max="4" width="19" customWidth="1"/>
  </cols>
  <sheetData>
    <row r="1" spans="1:4" ht="19.2">
      <c r="A1" s="7" t="s">
        <v>110</v>
      </c>
      <c r="B1" s="7" t="s">
        <v>111</v>
      </c>
    </row>
    <row r="2" spans="1:4">
      <c r="A2" s="9"/>
      <c r="B2" s="9"/>
      <c r="C2" s="9"/>
    </row>
    <row r="3" spans="1:4">
      <c r="A3" s="9"/>
      <c r="B3" s="10"/>
      <c r="C3" s="10"/>
    </row>
    <row r="4" spans="1:4">
      <c r="A4" s="10"/>
      <c r="B4" s="10"/>
      <c r="C4" s="10"/>
    </row>
    <row r="5" spans="1:4">
      <c r="A5" s="63" t="s">
        <v>111</v>
      </c>
      <c r="B5" s="64" t="s">
        <v>58</v>
      </c>
      <c r="C5" s="64"/>
    </row>
    <row r="6" spans="1:4">
      <c r="A6" s="32" t="str">
        <f>D22</f>
        <v>Existence of CoC</v>
      </c>
      <c r="B6" s="33">
        <f>SUMPRODUCT(B23:B26,D23:D26)/SUM(B23:B26)</f>
        <v>2.4954682779456192</v>
      </c>
      <c r="C6" s="33"/>
      <c r="D6" s="73"/>
    </row>
    <row r="7" spans="1:4">
      <c r="A7" s="22" t="str">
        <f>D40</f>
        <v>Applicability</v>
      </c>
      <c r="B7" s="23">
        <f>SUMPRODUCT(B41:B44,D41:D44)/SUM(B41:B44)</f>
        <v>2.4712990936555892</v>
      </c>
      <c r="C7" s="23"/>
      <c r="D7" s="73"/>
    </row>
    <row r="8" spans="1:4">
      <c r="A8" s="34" t="str">
        <f>D58</f>
        <v>Positive Impact</v>
      </c>
      <c r="B8" s="33">
        <f>SUMPRODUCT(B59:B62,D59:D62)/SUM(B59:B62)</f>
        <v>2.392749244712991</v>
      </c>
      <c r="C8" s="33"/>
      <c r="D8" s="73"/>
    </row>
    <row r="9" spans="1:4">
      <c r="A9" s="31" t="s">
        <v>59</v>
      </c>
      <c r="B9" s="36">
        <f>AVERAGE(B6:B8)</f>
        <v>2.4531722054380665</v>
      </c>
      <c r="C9" s="36"/>
      <c r="D9" s="73"/>
    </row>
    <row r="10" spans="1:4">
      <c r="A10" s="10"/>
      <c r="B10" s="10"/>
      <c r="C10" s="10"/>
    </row>
    <row r="11" spans="1:4">
      <c r="A11" s="10"/>
      <c r="B11" s="10"/>
      <c r="C11" s="10"/>
    </row>
    <row r="12" spans="1:4">
      <c r="A12" s="10"/>
      <c r="B12" s="10"/>
      <c r="C12" s="10"/>
    </row>
    <row r="13" spans="1:4">
      <c r="A13" s="10"/>
      <c r="B13" s="10"/>
      <c r="C13" s="10"/>
    </row>
    <row r="14" spans="1:4">
      <c r="A14" s="10"/>
      <c r="B14" s="10"/>
      <c r="C14" s="10"/>
    </row>
    <row r="15" spans="1:4">
      <c r="A15" s="10"/>
      <c r="B15" s="10"/>
      <c r="C15" s="10"/>
    </row>
    <row r="16" spans="1:4" ht="52.8">
      <c r="A16" s="11" t="s">
        <v>47</v>
      </c>
      <c r="B16" s="12" t="s">
        <v>180</v>
      </c>
      <c r="C16" s="10"/>
    </row>
    <row r="17" spans="1:4">
      <c r="C17" s="10"/>
    </row>
    <row r="18" spans="1:4">
      <c r="A18" s="70" t="s">
        <v>23</v>
      </c>
      <c r="B18" s="3" t="s">
        <v>53</v>
      </c>
      <c r="C18" s="10"/>
    </row>
    <row r="19" spans="1:4">
      <c r="A19" s="13" t="s">
        <v>25</v>
      </c>
      <c r="B19" s="13" t="s">
        <v>53</v>
      </c>
      <c r="C19" s="10"/>
    </row>
    <row r="20" spans="1:4">
      <c r="A20" s="70" t="s">
        <v>26</v>
      </c>
      <c r="B20" s="3" t="s">
        <v>53</v>
      </c>
      <c r="C20" s="10"/>
    </row>
    <row r="21" spans="1:4">
      <c r="A21" s="127"/>
      <c r="B21" s="10"/>
      <c r="C21" s="10"/>
    </row>
    <row r="22" spans="1:4">
      <c r="A22" s="13" t="s">
        <v>60</v>
      </c>
      <c r="B22" s="13" t="s">
        <v>112</v>
      </c>
      <c r="C22" s="13" t="s">
        <v>113</v>
      </c>
      <c r="D22" s="58" t="s">
        <v>114</v>
      </c>
    </row>
    <row r="23" spans="1:4">
      <c r="A23" s="14" t="s">
        <v>3</v>
      </c>
      <c r="B23" s="124">
        <v>181</v>
      </c>
      <c r="C23" s="15">
        <v>0.54682779456193353</v>
      </c>
      <c r="D23" s="59">
        <f>VLOOKUP(A23,Priority[],2,FALSE)</f>
        <v>3</v>
      </c>
    </row>
    <row r="24" spans="1:4">
      <c r="A24" s="14" t="s">
        <v>4</v>
      </c>
      <c r="B24" s="124">
        <v>136</v>
      </c>
      <c r="C24" s="15">
        <v>0.41087613293051362</v>
      </c>
      <c r="D24" s="59">
        <f>VLOOKUP(A24,Priority[],2,FALSE)</f>
        <v>2</v>
      </c>
    </row>
    <row r="25" spans="1:4">
      <c r="A25" s="14" t="s">
        <v>5</v>
      </c>
      <c r="B25" s="124">
        <v>11</v>
      </c>
      <c r="C25" s="15">
        <v>3.3232628398791542E-2</v>
      </c>
      <c r="D25" s="59">
        <f>VLOOKUP(A25,Priority[],2,FALSE)</f>
        <v>1</v>
      </c>
    </row>
    <row r="26" spans="1:4">
      <c r="A26" s="14" t="s">
        <v>6</v>
      </c>
      <c r="B26" s="124">
        <v>3</v>
      </c>
      <c r="C26" s="15">
        <v>9.0634441087613302E-3</v>
      </c>
      <c r="D26" s="59">
        <f>VLOOKUP(A26,Priority[],2,FALSE)</f>
        <v>0</v>
      </c>
    </row>
    <row r="27" spans="1:4">
      <c r="A27" s="16" t="s">
        <v>54</v>
      </c>
      <c r="B27" s="125">
        <v>331</v>
      </c>
      <c r="C27" s="17">
        <v>1</v>
      </c>
      <c r="D27" s="59" t="s">
        <v>8</v>
      </c>
    </row>
    <row r="28" spans="1:4">
      <c r="D28" s="59" t="s">
        <v>8</v>
      </c>
    </row>
    <row r="29" spans="1:4">
      <c r="D29" s="20"/>
    </row>
    <row r="31" spans="1:4">
      <c r="A31" s="9"/>
      <c r="B31" s="9"/>
      <c r="C31" s="9"/>
    </row>
    <row r="32" spans="1:4">
      <c r="A32" s="9"/>
      <c r="B32" s="10"/>
      <c r="C32" s="10"/>
    </row>
    <row r="33" spans="1:4">
      <c r="A33" s="10"/>
      <c r="B33" s="10"/>
      <c r="C33" s="10"/>
    </row>
    <row r="34" spans="1:4" ht="66">
      <c r="A34" s="11" t="s">
        <v>48</v>
      </c>
      <c r="B34" s="12" t="s">
        <v>217</v>
      </c>
      <c r="C34" s="10"/>
    </row>
    <row r="35" spans="1:4">
      <c r="C35" s="10"/>
    </row>
    <row r="36" spans="1:4">
      <c r="A36" s="13" t="s">
        <v>23</v>
      </c>
      <c r="B36" s="3" t="s">
        <v>53</v>
      </c>
      <c r="C36" s="10"/>
    </row>
    <row r="37" spans="1:4">
      <c r="A37" s="13" t="s">
        <v>25</v>
      </c>
      <c r="B37" s="13" t="s">
        <v>53</v>
      </c>
      <c r="C37" s="10"/>
    </row>
    <row r="38" spans="1:4">
      <c r="A38" s="70" t="s">
        <v>26</v>
      </c>
      <c r="B38" s="3" t="s">
        <v>53</v>
      </c>
      <c r="C38" s="10"/>
    </row>
    <row r="39" spans="1:4">
      <c r="A39" s="127"/>
      <c r="B39" s="10"/>
      <c r="C39" s="10"/>
    </row>
    <row r="40" spans="1:4">
      <c r="A40" s="13" t="s">
        <v>60</v>
      </c>
      <c r="B40" s="13" t="s">
        <v>115</v>
      </c>
      <c r="C40" s="13" t="s">
        <v>116</v>
      </c>
      <c r="D40" s="58" t="s">
        <v>218</v>
      </c>
    </row>
    <row r="41" spans="1:4">
      <c r="A41" s="14" t="s">
        <v>3</v>
      </c>
      <c r="B41" s="124">
        <v>179</v>
      </c>
      <c r="C41" s="15">
        <v>0.54078549848942603</v>
      </c>
      <c r="D41" s="59">
        <f>VLOOKUP(A41,Priority[],2,FALSE)</f>
        <v>3</v>
      </c>
    </row>
    <row r="42" spans="1:4">
      <c r="A42" s="14" t="s">
        <v>4</v>
      </c>
      <c r="B42" s="124">
        <v>131</v>
      </c>
      <c r="C42" s="15">
        <v>0.39577039274924469</v>
      </c>
      <c r="D42" s="59">
        <f>VLOOKUP(A42,Priority[],2,FALSE)</f>
        <v>2</v>
      </c>
    </row>
    <row r="43" spans="1:4">
      <c r="A43" s="14" t="s">
        <v>5</v>
      </c>
      <c r="B43" s="124">
        <v>19</v>
      </c>
      <c r="C43" s="15">
        <v>5.7401812688821753E-2</v>
      </c>
      <c r="D43" s="59">
        <f>VLOOKUP(A43,Priority[],2,FALSE)</f>
        <v>1</v>
      </c>
    </row>
    <row r="44" spans="1:4">
      <c r="A44" s="14" t="s">
        <v>6</v>
      </c>
      <c r="B44" s="124">
        <v>2</v>
      </c>
      <c r="C44" s="15">
        <v>6.0422960725075529E-3</v>
      </c>
      <c r="D44" s="59">
        <f>VLOOKUP(A44,Priority[],2,FALSE)</f>
        <v>0</v>
      </c>
    </row>
    <row r="45" spans="1:4">
      <c r="A45" s="16" t="s">
        <v>54</v>
      </c>
      <c r="B45" s="125">
        <v>331</v>
      </c>
      <c r="C45" s="17">
        <v>1</v>
      </c>
      <c r="D45" s="59" t="s">
        <v>8</v>
      </c>
    </row>
    <row r="46" spans="1:4">
      <c r="D46" s="59" t="s">
        <v>8</v>
      </c>
    </row>
    <row r="47" spans="1:4">
      <c r="D47" s="20"/>
    </row>
    <row r="49" spans="1:4">
      <c r="A49" s="9"/>
      <c r="B49" s="9"/>
      <c r="C49" s="9"/>
    </row>
    <row r="50" spans="1:4">
      <c r="A50" s="9"/>
      <c r="B50" s="10"/>
      <c r="C50" s="10"/>
    </row>
    <row r="51" spans="1:4">
      <c r="A51" s="10"/>
      <c r="B51" s="10"/>
      <c r="C51" s="10"/>
    </row>
    <row r="52" spans="1:4" ht="52.8">
      <c r="A52" s="11" t="s">
        <v>49</v>
      </c>
      <c r="B52" s="12" t="s">
        <v>182</v>
      </c>
      <c r="C52" s="10"/>
    </row>
    <row r="53" spans="1:4">
      <c r="C53" s="10"/>
    </row>
    <row r="54" spans="1:4">
      <c r="A54" s="13" t="s">
        <v>23</v>
      </c>
      <c r="B54" s="3" t="s">
        <v>53</v>
      </c>
      <c r="C54" s="10"/>
    </row>
    <row r="55" spans="1:4">
      <c r="A55" s="13" t="s">
        <v>25</v>
      </c>
      <c r="B55" s="13" t="s">
        <v>53</v>
      </c>
      <c r="C55" s="10"/>
    </row>
    <row r="56" spans="1:4">
      <c r="A56" s="70" t="s">
        <v>26</v>
      </c>
      <c r="B56" s="3" t="s">
        <v>53</v>
      </c>
      <c r="C56" s="10"/>
    </row>
    <row r="57" spans="1:4">
      <c r="A57" s="127"/>
      <c r="B57" s="10"/>
      <c r="C57" s="10"/>
    </row>
    <row r="58" spans="1:4">
      <c r="A58" s="13" t="s">
        <v>60</v>
      </c>
      <c r="B58" s="13" t="s">
        <v>117</v>
      </c>
      <c r="C58" s="13" t="s">
        <v>118</v>
      </c>
      <c r="D58" s="58" t="s">
        <v>219</v>
      </c>
    </row>
    <row r="59" spans="1:4">
      <c r="A59" s="14" t="s">
        <v>3</v>
      </c>
      <c r="B59" s="124">
        <v>161</v>
      </c>
      <c r="C59" s="15">
        <v>0.48640483383685801</v>
      </c>
      <c r="D59" s="59">
        <f>VLOOKUP(A59,Priority[],2,FALSE)</f>
        <v>3</v>
      </c>
    </row>
    <row r="60" spans="1:4">
      <c r="A60" s="14" t="s">
        <v>4</v>
      </c>
      <c r="B60" s="124">
        <v>142</v>
      </c>
      <c r="C60" s="15">
        <v>0.42900302114803623</v>
      </c>
      <c r="D60" s="59">
        <f>VLOOKUP(A60,Priority[],2,FALSE)</f>
        <v>2</v>
      </c>
    </row>
    <row r="61" spans="1:4">
      <c r="A61" s="14" t="s">
        <v>5</v>
      </c>
      <c r="B61" s="124">
        <v>25</v>
      </c>
      <c r="C61" s="15">
        <v>7.5528700906344406E-2</v>
      </c>
      <c r="D61" s="59">
        <f>VLOOKUP(A61,Priority[],2,FALSE)</f>
        <v>1</v>
      </c>
    </row>
    <row r="62" spans="1:4">
      <c r="A62" s="14" t="s">
        <v>6</v>
      </c>
      <c r="B62" s="124">
        <v>3</v>
      </c>
      <c r="C62" s="15">
        <v>9.0634441087613302E-3</v>
      </c>
      <c r="D62" s="59">
        <f>VLOOKUP(A62,Priority[],2,FALSE)</f>
        <v>0</v>
      </c>
    </row>
    <row r="63" spans="1:4">
      <c r="A63" s="16" t="s">
        <v>54</v>
      </c>
      <c r="B63" s="125">
        <v>331</v>
      </c>
      <c r="C63" s="17">
        <v>1</v>
      </c>
      <c r="D63" s="59" t="s">
        <v>8</v>
      </c>
    </row>
    <row r="64" spans="1:4">
      <c r="D64" s="59" t="s">
        <v>8</v>
      </c>
    </row>
    <row r="65" spans="4:4">
      <c r="D65" s="20"/>
    </row>
  </sheetData>
  <pageMargins left="0.7" right="0.7" top="0.75" bottom="0.75" header="0.3" footer="0.3"/>
  <pageSetup paperSize="9" orientation="portrait" horizontalDpi="300" verticalDpi="0" r:id="rId4"/>
  <drawing r:id="rId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12">
    <tabColor theme="5" tint="-0.249977111117893"/>
  </sheetPr>
  <dimension ref="A1:D29"/>
  <sheetViews>
    <sheetView showGridLines="0" zoomScale="90" zoomScaleNormal="90" workbookViewId="0">
      <selection activeCell="B7" sqref="B7"/>
    </sheetView>
  </sheetViews>
  <sheetFormatPr defaultRowHeight="14.4"/>
  <cols>
    <col min="1" max="1" width="18.33203125" bestFit="1" customWidth="1"/>
    <col min="2" max="2" width="21.6640625" bestFit="1" customWidth="1"/>
    <col min="3" max="3" width="24.88671875" bestFit="1" customWidth="1"/>
    <col min="4" max="4" width="19.88671875" customWidth="1"/>
  </cols>
  <sheetData>
    <row r="1" spans="1:3" ht="19.2">
      <c r="A1" s="7" t="s">
        <v>119</v>
      </c>
      <c r="B1" s="7" t="s">
        <v>120</v>
      </c>
    </row>
    <row r="2" spans="1:3">
      <c r="A2" s="9"/>
      <c r="B2" s="9"/>
      <c r="C2" s="9"/>
    </row>
    <row r="3" spans="1:3">
      <c r="A3" s="9"/>
      <c r="B3" s="10"/>
      <c r="C3" s="10"/>
    </row>
    <row r="4" spans="1:3">
      <c r="A4" s="10"/>
      <c r="B4" s="10"/>
      <c r="C4" s="10"/>
    </row>
    <row r="5" spans="1:3" ht="40.200000000000003">
      <c r="A5" s="63" t="s">
        <v>120</v>
      </c>
      <c r="B5" s="64" t="s">
        <v>58</v>
      </c>
      <c r="C5" s="64"/>
    </row>
    <row r="6" spans="1:3">
      <c r="A6" s="32" t="str">
        <f>D22</f>
        <v>Service Orientation</v>
      </c>
      <c r="B6" s="33">
        <f>SUMPRODUCT(B23:B26,D23:D26)/SUM(B23:B26)</f>
        <v>1.7009063444108761</v>
      </c>
      <c r="C6" s="33"/>
    </row>
    <row r="7" spans="1:3">
      <c r="A7" s="31" t="s">
        <v>59</v>
      </c>
      <c r="B7" s="36">
        <f>AVERAGE(B6)</f>
        <v>1.7009063444108761</v>
      </c>
      <c r="C7" s="36"/>
    </row>
    <row r="8" spans="1:3">
      <c r="A8" s="10"/>
      <c r="B8" s="10"/>
      <c r="C8" s="10"/>
    </row>
    <row r="9" spans="1:3">
      <c r="A9" s="10"/>
      <c r="B9" s="10"/>
      <c r="C9" s="10"/>
    </row>
    <row r="10" spans="1:3">
      <c r="A10" s="10"/>
      <c r="B10" s="10"/>
      <c r="C10" s="10"/>
    </row>
    <row r="11" spans="1:3">
      <c r="A11" s="10"/>
      <c r="B11" s="10"/>
      <c r="C11" s="10"/>
    </row>
    <row r="12" spans="1:3">
      <c r="A12" s="10"/>
      <c r="B12" s="10"/>
      <c r="C12" s="10"/>
    </row>
    <row r="13" spans="1:3">
      <c r="A13" s="10"/>
      <c r="B13" s="10"/>
      <c r="C13" s="10"/>
    </row>
    <row r="14" spans="1:3">
      <c r="A14" s="10"/>
      <c r="B14" s="10"/>
      <c r="C14" s="10"/>
    </row>
    <row r="15" spans="1:3">
      <c r="A15" s="10"/>
      <c r="B15" s="10"/>
      <c r="C15" s="10"/>
    </row>
    <row r="16" spans="1:3" ht="39.6">
      <c r="A16" s="11" t="s">
        <v>50</v>
      </c>
      <c r="B16" s="12" t="s">
        <v>183</v>
      </c>
      <c r="C16" s="10"/>
    </row>
    <row r="17" spans="1:4">
      <c r="C17" s="10"/>
    </row>
    <row r="18" spans="1:4">
      <c r="A18" s="70" t="s">
        <v>23</v>
      </c>
      <c r="B18" s="3" t="s">
        <v>53</v>
      </c>
      <c r="C18" s="10"/>
    </row>
    <row r="19" spans="1:4">
      <c r="A19" s="13" t="s">
        <v>25</v>
      </c>
      <c r="B19" s="13" t="s">
        <v>53</v>
      </c>
      <c r="C19" s="10"/>
    </row>
    <row r="20" spans="1:4">
      <c r="A20" s="70" t="s">
        <v>26</v>
      </c>
      <c r="B20" s="3" t="s">
        <v>53</v>
      </c>
      <c r="C20" s="10"/>
    </row>
    <row r="21" spans="1:4">
      <c r="A21" s="127"/>
      <c r="B21" s="10"/>
      <c r="C21" s="10"/>
    </row>
    <row r="22" spans="1:4">
      <c r="A22" s="13" t="s">
        <v>60</v>
      </c>
      <c r="B22" s="71" t="s">
        <v>121</v>
      </c>
      <c r="C22" s="71" t="s">
        <v>122</v>
      </c>
      <c r="D22" s="58" t="s">
        <v>220</v>
      </c>
    </row>
    <row r="23" spans="1:4">
      <c r="A23" s="14" t="s">
        <v>3</v>
      </c>
      <c r="B23" s="124">
        <v>38</v>
      </c>
      <c r="C23" s="15">
        <v>0.11480362537764351</v>
      </c>
      <c r="D23" s="59">
        <f>VLOOKUP(A23,Priority[],2,FALSE)</f>
        <v>3</v>
      </c>
    </row>
    <row r="24" spans="1:4">
      <c r="A24" s="14" t="s">
        <v>4</v>
      </c>
      <c r="B24" s="124">
        <v>177</v>
      </c>
      <c r="C24" s="15">
        <v>0.53474320241691842</v>
      </c>
      <c r="D24" s="59">
        <f>VLOOKUP(A24,Priority[],2,FALSE)</f>
        <v>2</v>
      </c>
    </row>
    <row r="25" spans="1:4">
      <c r="A25" s="14" t="s">
        <v>5</v>
      </c>
      <c r="B25" s="124">
        <v>95</v>
      </c>
      <c r="C25" s="15">
        <v>0.28700906344410876</v>
      </c>
      <c r="D25" s="59">
        <f>VLOOKUP(A25,Priority[],2,FALSE)</f>
        <v>1</v>
      </c>
    </row>
    <row r="26" spans="1:4">
      <c r="A26" s="14" t="s">
        <v>6</v>
      </c>
      <c r="B26" s="124">
        <v>21</v>
      </c>
      <c r="C26" s="15">
        <v>6.3444108761329304E-2</v>
      </c>
      <c r="D26" s="59">
        <f>VLOOKUP(A26,Priority[],2,FALSE)</f>
        <v>0</v>
      </c>
    </row>
    <row r="27" spans="1:4">
      <c r="A27" s="16" t="s">
        <v>54</v>
      </c>
      <c r="B27" s="125">
        <v>331</v>
      </c>
      <c r="C27" s="17">
        <v>1</v>
      </c>
      <c r="D27" s="59" t="s">
        <v>8</v>
      </c>
    </row>
    <row r="28" spans="1:4">
      <c r="D28" s="59" t="s">
        <v>8</v>
      </c>
    </row>
    <row r="29" spans="1:4">
      <c r="D29" s="20"/>
    </row>
  </sheetData>
  <pageMargins left="0.7" right="0.7" top="0.75" bottom="0.75" header="0.3" footer="0.3"/>
  <pageSetup paperSize="9" orientation="portrait" horizontalDpi="300" verticalDpi="0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13">
    <tabColor theme="5" tint="-0.249977111117893"/>
  </sheetPr>
  <dimension ref="A1:AD100"/>
  <sheetViews>
    <sheetView showGridLines="0" tabSelected="1" zoomScale="90" zoomScaleNormal="90" workbookViewId="0">
      <selection activeCell="B11" sqref="B11"/>
    </sheetView>
  </sheetViews>
  <sheetFormatPr defaultRowHeight="14.4"/>
  <cols>
    <col min="1" max="1" width="18.33203125" bestFit="1" customWidth="1"/>
    <col min="2" max="2" width="22.6640625" bestFit="1" customWidth="1"/>
    <col min="3" max="3" width="26" bestFit="1" customWidth="1"/>
    <col min="4" max="4" width="18.5546875" customWidth="1"/>
  </cols>
  <sheetData>
    <row r="1" spans="1:30" ht="19.2">
      <c r="A1" s="7" t="s">
        <v>123</v>
      </c>
      <c r="B1" s="7" t="s">
        <v>221</v>
      </c>
    </row>
    <row r="2" spans="1:30">
      <c r="A2" s="9"/>
      <c r="B2" s="9"/>
      <c r="C2" s="9"/>
    </row>
    <row r="3" spans="1:30">
      <c r="A3" s="9"/>
      <c r="B3" s="9"/>
      <c r="C3" s="9"/>
    </row>
    <row r="4" spans="1:30">
      <c r="A4" s="9"/>
      <c r="B4" s="9"/>
      <c r="C4" s="9"/>
    </row>
    <row r="5" spans="1:30" ht="27">
      <c r="A5" s="61" t="s">
        <v>221</v>
      </c>
      <c r="B5" s="62" t="s">
        <v>58</v>
      </c>
      <c r="C5" s="62" t="s">
        <v>240</v>
      </c>
      <c r="AC5" t="s">
        <v>237</v>
      </c>
      <c r="AD5" t="s">
        <v>238</v>
      </c>
    </row>
    <row r="6" spans="1:30" ht="28.8">
      <c r="A6" s="21" t="str">
        <f>D22</f>
        <v>Ownership of Integrity Standards</v>
      </c>
      <c r="B6" s="23">
        <f>SUMPRODUCT(B23:B26,D23:D26)/SUM(B23:B26)</f>
        <v>2.3051359516616312</v>
      </c>
      <c r="C6" s="23"/>
      <c r="AB6" t="s">
        <v>222</v>
      </c>
      <c r="AC6" s="72">
        <v>2.5326633165829144</v>
      </c>
      <c r="AD6" s="72">
        <v>2.4716981132075473</v>
      </c>
    </row>
    <row r="7" spans="1:30">
      <c r="A7" s="22" t="str">
        <f>D40</f>
        <v>Reportability</v>
      </c>
      <c r="B7" s="23">
        <f>SUMPRODUCT(B41:B44,D41:D44)/SUM(B41:B44)</f>
        <v>1.9274924471299093</v>
      </c>
      <c r="C7" s="23"/>
      <c r="AB7" t="s">
        <v>223</v>
      </c>
      <c r="AC7" s="72">
        <v>2.1271676300578033</v>
      </c>
      <c r="AD7" s="72">
        <v>2.0330188679245285</v>
      </c>
    </row>
    <row r="8" spans="1:30">
      <c r="A8" s="22" t="str">
        <f>D58</f>
        <v>Protection</v>
      </c>
      <c r="B8" s="23">
        <f>SUMPRODUCT(B59:B62,D59:D62)/SUM(B59:B62)</f>
        <v>1.6918429003021147</v>
      </c>
      <c r="C8" s="23"/>
      <c r="AB8" t="s">
        <v>226</v>
      </c>
      <c r="AC8" s="72">
        <v>2</v>
      </c>
      <c r="AD8" s="72">
        <v>2.1179245283018866</v>
      </c>
    </row>
    <row r="9" spans="1:30">
      <c r="A9" s="22" t="str">
        <f>D76</f>
        <v>Responses to Bribes</v>
      </c>
      <c r="B9" s="23">
        <f>SUMPRODUCT(B77:B80,D77:D80)/SUM(B77:B80)</f>
        <v>2.3595166163141994</v>
      </c>
      <c r="C9" s="23"/>
      <c r="AB9" t="s">
        <v>229</v>
      </c>
      <c r="AC9" s="72">
        <v>1.4896907216494846</v>
      </c>
      <c r="AD9" s="72">
        <v>1.5990566037735849</v>
      </c>
    </row>
    <row r="10" spans="1:30">
      <c r="A10" s="22" t="str">
        <f>D94</f>
        <v>Ability to Bribe</v>
      </c>
      <c r="B10" s="23">
        <f>SUMPRODUCT(B95:B98,D95:D98)/SUM(B95:B98)</f>
        <v>2.309667673716012</v>
      </c>
      <c r="C10" s="23"/>
      <c r="AB10" t="s">
        <v>232</v>
      </c>
      <c r="AC10" s="72">
        <v>1.550531914893617</v>
      </c>
      <c r="AD10" s="72">
        <v>1.3985849056603774</v>
      </c>
    </row>
    <row r="11" spans="1:30">
      <c r="A11" s="24" t="s">
        <v>59</v>
      </c>
      <c r="B11" s="37">
        <f>AVERAGE(B6:B10)</f>
        <v>2.1187311178247734</v>
      </c>
      <c r="C11" s="37"/>
    </row>
    <row r="12" spans="1:30">
      <c r="A12" s="9"/>
      <c r="B12" s="9"/>
      <c r="C12" s="9"/>
    </row>
    <row r="13" spans="1:30">
      <c r="A13" s="9"/>
      <c r="B13" s="9"/>
      <c r="C13" s="9"/>
    </row>
    <row r="14" spans="1:30">
      <c r="A14" s="9"/>
      <c r="B14" s="10"/>
      <c r="C14" s="10"/>
    </row>
    <row r="15" spans="1:30">
      <c r="A15" s="10"/>
      <c r="B15" s="10"/>
      <c r="C15" s="10"/>
    </row>
    <row r="16" spans="1:30" ht="66">
      <c r="A16" s="11" t="s">
        <v>51</v>
      </c>
      <c r="B16" s="12" t="s">
        <v>184</v>
      </c>
      <c r="C16" s="10"/>
    </row>
    <row r="17" spans="1:4">
      <c r="C17" s="10"/>
    </row>
    <row r="18" spans="1:4">
      <c r="A18" s="13" t="s">
        <v>23</v>
      </c>
      <c r="B18" s="13" t="s">
        <v>53</v>
      </c>
      <c r="C18" s="10"/>
    </row>
    <row r="19" spans="1:4">
      <c r="A19" s="13" t="s">
        <v>25</v>
      </c>
      <c r="B19" s="13" t="s">
        <v>53</v>
      </c>
      <c r="C19" s="10"/>
    </row>
    <row r="20" spans="1:4">
      <c r="A20" s="70" t="s">
        <v>26</v>
      </c>
      <c r="B20" s="3" t="s">
        <v>53</v>
      </c>
      <c r="C20" s="10"/>
    </row>
    <row r="21" spans="1:4">
      <c r="A21" s="127"/>
      <c r="B21" s="10"/>
      <c r="C21" s="10"/>
    </row>
    <row r="22" spans="1:4" ht="27">
      <c r="A22" s="13" t="s">
        <v>60</v>
      </c>
      <c r="B22" s="71" t="s">
        <v>124</v>
      </c>
      <c r="C22" s="71" t="s">
        <v>125</v>
      </c>
      <c r="D22" s="58" t="s">
        <v>222</v>
      </c>
    </row>
    <row r="23" spans="1:4">
      <c r="A23" s="14" t="s">
        <v>3</v>
      </c>
      <c r="B23" s="124">
        <v>132</v>
      </c>
      <c r="C23" s="15">
        <v>0.3987915407854985</v>
      </c>
      <c r="D23" s="59">
        <f>VLOOKUP(A23,Priority[],2,FALSE)</f>
        <v>3</v>
      </c>
    </row>
    <row r="24" spans="1:4">
      <c r="A24" s="14" t="s">
        <v>4</v>
      </c>
      <c r="B24" s="124">
        <v>173</v>
      </c>
      <c r="C24" s="15">
        <v>0.5226586102719033</v>
      </c>
      <c r="D24" s="59">
        <f>VLOOKUP(A24,Priority[],2,FALSE)</f>
        <v>2</v>
      </c>
    </row>
    <row r="25" spans="1:4">
      <c r="A25" s="14" t="s">
        <v>5</v>
      </c>
      <c r="B25" s="124">
        <v>21</v>
      </c>
      <c r="C25" s="15">
        <v>6.3444108761329304E-2</v>
      </c>
      <c r="D25" s="59">
        <f>VLOOKUP(A25,Priority[],2,FALSE)</f>
        <v>1</v>
      </c>
    </row>
    <row r="26" spans="1:4">
      <c r="A26" s="14" t="s">
        <v>6</v>
      </c>
      <c r="B26" s="124">
        <v>5</v>
      </c>
      <c r="C26" s="15">
        <v>1.5105740181268883E-2</v>
      </c>
      <c r="D26" s="59">
        <f>VLOOKUP(A26,Priority[],2,FALSE)</f>
        <v>0</v>
      </c>
    </row>
    <row r="27" spans="1:4">
      <c r="A27" s="16" t="s">
        <v>54</v>
      </c>
      <c r="B27" s="125">
        <v>331</v>
      </c>
      <c r="C27" s="17">
        <v>1</v>
      </c>
      <c r="D27" s="59"/>
    </row>
    <row r="28" spans="1:4">
      <c r="D28" s="20"/>
    </row>
    <row r="30" spans="1:4">
      <c r="A30" s="9"/>
      <c r="B30" s="9"/>
      <c r="C30" s="9"/>
    </row>
    <row r="31" spans="1:4">
      <c r="A31" s="9"/>
      <c r="B31" s="9"/>
      <c r="C31" s="9"/>
    </row>
    <row r="32" spans="1:4">
      <c r="A32" s="9"/>
      <c r="B32" s="10"/>
      <c r="C32" s="10"/>
    </row>
    <row r="33" spans="1:4">
      <c r="A33" s="10"/>
      <c r="B33" s="10"/>
      <c r="C33" s="10"/>
    </row>
    <row r="34" spans="1:4" ht="66">
      <c r="A34" s="11" t="s">
        <v>52</v>
      </c>
      <c r="B34" s="12" t="s">
        <v>185</v>
      </c>
      <c r="C34" s="10"/>
    </row>
    <row r="35" spans="1:4">
      <c r="C35" s="10"/>
    </row>
    <row r="36" spans="1:4">
      <c r="A36" s="70" t="s">
        <v>23</v>
      </c>
      <c r="B36" s="3" t="s">
        <v>53</v>
      </c>
      <c r="C36" s="10"/>
    </row>
    <row r="37" spans="1:4">
      <c r="A37" s="13" t="s">
        <v>25</v>
      </c>
      <c r="B37" s="13" t="s">
        <v>53</v>
      </c>
      <c r="C37" s="10"/>
    </row>
    <row r="38" spans="1:4">
      <c r="A38" s="70" t="s">
        <v>26</v>
      </c>
      <c r="B38" s="3" t="s">
        <v>53</v>
      </c>
      <c r="C38" s="10"/>
    </row>
    <row r="39" spans="1:4">
      <c r="A39" s="127"/>
      <c r="B39" s="10"/>
      <c r="C39" s="10"/>
    </row>
    <row r="40" spans="1:4">
      <c r="A40" s="13" t="s">
        <v>60</v>
      </c>
      <c r="B40" s="71" t="s">
        <v>126</v>
      </c>
      <c r="C40" s="71" t="s">
        <v>127</v>
      </c>
      <c r="D40" s="58" t="s">
        <v>223</v>
      </c>
    </row>
    <row r="41" spans="1:4">
      <c r="A41" s="14" t="s">
        <v>3</v>
      </c>
      <c r="B41" s="124">
        <v>84</v>
      </c>
      <c r="C41" s="15">
        <v>0.25377643504531722</v>
      </c>
      <c r="D41" s="59">
        <f>VLOOKUP(A41,Priority[],2,FALSE)</f>
        <v>3</v>
      </c>
    </row>
    <row r="42" spans="1:4">
      <c r="A42" s="14" t="s">
        <v>4</v>
      </c>
      <c r="B42" s="124">
        <v>155</v>
      </c>
      <c r="C42" s="15">
        <v>0.46827794561933533</v>
      </c>
      <c r="D42" s="59">
        <f>VLOOKUP(A42,Priority[],2,FALSE)</f>
        <v>2</v>
      </c>
    </row>
    <row r="43" spans="1:4">
      <c r="A43" s="14" t="s">
        <v>5</v>
      </c>
      <c r="B43" s="124">
        <v>76</v>
      </c>
      <c r="C43" s="15">
        <v>0.22960725075528701</v>
      </c>
      <c r="D43" s="59">
        <f>VLOOKUP(A43,Priority[],2,FALSE)</f>
        <v>1</v>
      </c>
    </row>
    <row r="44" spans="1:4">
      <c r="A44" s="14" t="s">
        <v>6</v>
      </c>
      <c r="B44" s="124">
        <v>16</v>
      </c>
      <c r="C44" s="15">
        <v>4.8338368580060423E-2</v>
      </c>
      <c r="D44" s="59">
        <f>VLOOKUP(A44,Priority[],2,FALSE)</f>
        <v>0</v>
      </c>
    </row>
    <row r="45" spans="1:4">
      <c r="A45" s="16" t="s">
        <v>54</v>
      </c>
      <c r="B45" s="125">
        <v>331</v>
      </c>
      <c r="C45" s="17">
        <v>1</v>
      </c>
      <c r="D45" s="59"/>
    </row>
    <row r="46" spans="1:4">
      <c r="D46" s="20"/>
    </row>
    <row r="49" spans="1:4">
      <c r="A49" s="9"/>
      <c r="B49" s="9"/>
      <c r="C49" s="9"/>
    </row>
    <row r="50" spans="1:4">
      <c r="A50" s="9"/>
      <c r="B50" s="10"/>
      <c r="C50" s="10"/>
    </row>
    <row r="51" spans="1:4">
      <c r="A51" s="10"/>
      <c r="B51" s="10"/>
      <c r="C51" s="10"/>
    </row>
    <row r="52" spans="1:4" ht="39.6">
      <c r="A52" s="11" t="s">
        <v>186</v>
      </c>
      <c r="B52" s="12" t="s">
        <v>187</v>
      </c>
      <c r="C52" s="10"/>
    </row>
    <row r="53" spans="1:4">
      <c r="C53" s="10"/>
    </row>
    <row r="54" spans="1:4">
      <c r="A54" s="13" t="s">
        <v>23</v>
      </c>
      <c r="B54" s="13" t="s">
        <v>53</v>
      </c>
      <c r="C54" s="10"/>
    </row>
    <row r="55" spans="1:4">
      <c r="A55" s="13" t="s">
        <v>25</v>
      </c>
      <c r="B55" s="13" t="s">
        <v>53</v>
      </c>
      <c r="C55" s="10"/>
    </row>
    <row r="56" spans="1:4">
      <c r="A56" s="70" t="s">
        <v>26</v>
      </c>
      <c r="B56" s="3" t="s">
        <v>53</v>
      </c>
      <c r="C56" s="10"/>
    </row>
    <row r="57" spans="1:4">
      <c r="A57" s="127"/>
      <c r="B57" s="10"/>
      <c r="C57" s="10"/>
    </row>
    <row r="58" spans="1:4">
      <c r="A58" s="16" t="s">
        <v>60</v>
      </c>
      <c r="B58" s="71" t="s">
        <v>224</v>
      </c>
      <c r="C58" s="71" t="s">
        <v>225</v>
      </c>
      <c r="D58" s="58" t="s">
        <v>226</v>
      </c>
    </row>
    <row r="59" spans="1:4">
      <c r="A59" s="14" t="s">
        <v>3</v>
      </c>
      <c r="B59" s="124">
        <v>61</v>
      </c>
      <c r="C59" s="15">
        <v>0.18429003021148035</v>
      </c>
      <c r="D59" s="59">
        <f>VLOOKUP(A59,Priority[],2,FALSE)</f>
        <v>3</v>
      </c>
    </row>
    <row r="60" spans="1:4">
      <c r="A60" s="14" t="s">
        <v>4</v>
      </c>
      <c r="B60" s="124">
        <v>143</v>
      </c>
      <c r="C60" s="15">
        <v>0.43202416918429004</v>
      </c>
      <c r="D60" s="59">
        <f>VLOOKUP(A60,Priority[],2,FALSE)</f>
        <v>2</v>
      </c>
    </row>
    <row r="61" spans="1:4">
      <c r="A61" s="14" t="s">
        <v>5</v>
      </c>
      <c r="B61" s="124">
        <v>91</v>
      </c>
      <c r="C61" s="15">
        <v>0.27492447129909364</v>
      </c>
      <c r="D61" s="59">
        <f>VLOOKUP(A61,Priority[],2,FALSE)</f>
        <v>1</v>
      </c>
    </row>
    <row r="62" spans="1:4">
      <c r="A62" s="14" t="s">
        <v>6</v>
      </c>
      <c r="B62" s="124">
        <v>36</v>
      </c>
      <c r="C62" s="15">
        <v>0.10876132930513595</v>
      </c>
      <c r="D62" s="59">
        <f>VLOOKUP(A62,Priority[],2,FALSE)</f>
        <v>0</v>
      </c>
    </row>
    <row r="63" spans="1:4">
      <c r="A63" s="16" t="s">
        <v>54</v>
      </c>
      <c r="B63" s="125">
        <v>331</v>
      </c>
      <c r="C63" s="17">
        <v>1</v>
      </c>
      <c r="D63" s="59"/>
    </row>
    <row r="64" spans="1:4">
      <c r="D64" s="20"/>
    </row>
    <row r="67" spans="1:4">
      <c r="A67" s="9"/>
      <c r="B67" s="9"/>
      <c r="C67" s="9"/>
    </row>
    <row r="68" spans="1:4">
      <c r="A68" s="9"/>
      <c r="B68" s="10"/>
      <c r="C68" s="10"/>
    </row>
    <row r="69" spans="1:4">
      <c r="A69" s="10"/>
      <c r="B69" s="10"/>
      <c r="C69" s="10"/>
    </row>
    <row r="70" spans="1:4" ht="79.2">
      <c r="A70" s="11" t="s">
        <v>188</v>
      </c>
      <c r="B70" s="12" t="s">
        <v>189</v>
      </c>
      <c r="C70" s="10"/>
    </row>
    <row r="71" spans="1:4">
      <c r="C71" s="10"/>
    </row>
    <row r="72" spans="1:4">
      <c r="A72" s="13" t="s">
        <v>23</v>
      </c>
      <c r="B72" s="13" t="s">
        <v>53</v>
      </c>
      <c r="C72" s="10"/>
    </row>
    <row r="73" spans="1:4">
      <c r="A73" s="13" t="s">
        <v>25</v>
      </c>
      <c r="B73" s="13" t="s">
        <v>53</v>
      </c>
      <c r="C73" s="10"/>
    </row>
    <row r="74" spans="1:4">
      <c r="A74" s="70" t="s">
        <v>26</v>
      </c>
      <c r="B74" s="3" t="s">
        <v>53</v>
      </c>
      <c r="C74" s="10"/>
    </row>
    <row r="75" spans="1:4">
      <c r="A75" s="127"/>
      <c r="B75" s="10"/>
      <c r="C75" s="10"/>
    </row>
    <row r="76" spans="1:4" ht="27">
      <c r="A76" s="16" t="s">
        <v>60</v>
      </c>
      <c r="B76" s="71" t="s">
        <v>227</v>
      </c>
      <c r="C76" s="71" t="s">
        <v>228</v>
      </c>
      <c r="D76" s="58" t="s">
        <v>229</v>
      </c>
    </row>
    <row r="77" spans="1:4">
      <c r="A77" s="14" t="s">
        <v>14</v>
      </c>
      <c r="B77" s="124">
        <v>127</v>
      </c>
      <c r="C77" s="15">
        <v>0.38368580060422963</v>
      </c>
      <c r="D77" s="59">
        <f>VLOOKUP(A77,Priority[],2,FALSE)</f>
        <v>3</v>
      </c>
    </row>
    <row r="78" spans="1:4">
      <c r="A78" s="14" t="s">
        <v>13</v>
      </c>
      <c r="B78" s="124">
        <v>114</v>
      </c>
      <c r="C78" s="15">
        <v>0.34441087613293053</v>
      </c>
      <c r="D78" s="59">
        <f>VLOOKUP(A78,Priority[],2,FALSE)</f>
        <v>2</v>
      </c>
    </row>
    <row r="79" spans="1:4" ht="79.8">
      <c r="A79" s="35" t="s">
        <v>16</v>
      </c>
      <c r="B79" s="124">
        <v>86</v>
      </c>
      <c r="C79" s="15">
        <v>0.25981873111782477</v>
      </c>
      <c r="D79" s="59">
        <f>VLOOKUP(A79,Priority[],2,FALSE)</f>
        <v>2</v>
      </c>
    </row>
    <row r="80" spans="1:4">
      <c r="A80" s="14" t="s">
        <v>15</v>
      </c>
      <c r="B80" s="124">
        <v>4</v>
      </c>
      <c r="C80" s="15">
        <v>1.2084592145015106E-2</v>
      </c>
      <c r="D80" s="59">
        <f>VLOOKUP(A80,Priority[],2,FALSE)</f>
        <v>0</v>
      </c>
    </row>
    <row r="81" spans="1:4">
      <c r="A81" s="16" t="s">
        <v>54</v>
      </c>
      <c r="B81" s="125">
        <v>331</v>
      </c>
      <c r="C81" s="17">
        <v>1</v>
      </c>
      <c r="D81" s="59"/>
    </row>
    <row r="82" spans="1:4">
      <c r="D82" s="20"/>
    </row>
    <row r="85" spans="1:4">
      <c r="A85" s="9"/>
      <c r="B85" s="9"/>
      <c r="C85" s="9"/>
    </row>
    <row r="86" spans="1:4">
      <c r="A86" s="9"/>
      <c r="B86" s="10"/>
      <c r="C86" s="10"/>
    </row>
    <row r="87" spans="1:4">
      <c r="A87" s="10"/>
      <c r="B87" s="10"/>
      <c r="C87" s="10"/>
    </row>
    <row r="88" spans="1:4" ht="52.8">
      <c r="A88" s="11" t="s">
        <v>190</v>
      </c>
      <c r="B88" s="12" t="s">
        <v>191</v>
      </c>
      <c r="C88" s="10"/>
    </row>
    <row r="89" spans="1:4">
      <c r="C89" s="10"/>
    </row>
    <row r="90" spans="1:4">
      <c r="A90" s="13" t="s">
        <v>23</v>
      </c>
      <c r="B90" s="13" t="s">
        <v>53</v>
      </c>
      <c r="C90" s="10"/>
    </row>
    <row r="91" spans="1:4">
      <c r="A91" s="13" t="s">
        <v>25</v>
      </c>
      <c r="B91" s="13" t="s">
        <v>53</v>
      </c>
      <c r="C91" s="10"/>
    </row>
    <row r="92" spans="1:4">
      <c r="A92" s="70" t="s">
        <v>26</v>
      </c>
      <c r="B92" s="3" t="s">
        <v>53</v>
      </c>
      <c r="C92" s="10"/>
    </row>
    <row r="93" spans="1:4">
      <c r="A93" s="127"/>
      <c r="B93" s="10"/>
      <c r="C93" s="10"/>
    </row>
    <row r="94" spans="1:4">
      <c r="A94" s="16" t="s">
        <v>60</v>
      </c>
      <c r="B94" s="71" t="s">
        <v>230</v>
      </c>
      <c r="C94" s="71" t="s">
        <v>231</v>
      </c>
      <c r="D94" s="58" t="s">
        <v>232</v>
      </c>
    </row>
    <row r="95" spans="1:4">
      <c r="A95" s="14" t="s">
        <v>12</v>
      </c>
      <c r="B95" s="124">
        <v>230</v>
      </c>
      <c r="C95" s="15">
        <v>0.69486404833836857</v>
      </c>
      <c r="D95" s="59">
        <f>VLOOKUP(A95,Priority[],2,FALSE)</f>
        <v>3</v>
      </c>
    </row>
    <row r="96" spans="1:4">
      <c r="A96" s="14" t="s">
        <v>11</v>
      </c>
      <c r="B96" s="124">
        <v>68</v>
      </c>
      <c r="C96" s="15">
        <v>0.20543806646525681</v>
      </c>
      <c r="D96" s="59">
        <v>1</v>
      </c>
    </row>
    <row r="97" spans="1:4">
      <c r="A97" s="14" t="s">
        <v>10</v>
      </c>
      <c r="B97" s="124">
        <v>13</v>
      </c>
      <c r="C97" s="15">
        <v>3.9274924471299093E-2</v>
      </c>
      <c r="D97" s="59">
        <v>0.5</v>
      </c>
    </row>
    <row r="98" spans="1:4">
      <c r="A98" s="14" t="s">
        <v>9</v>
      </c>
      <c r="B98" s="124">
        <v>20</v>
      </c>
      <c r="C98" s="15">
        <v>6.0422960725075532E-2</v>
      </c>
      <c r="D98" s="59">
        <f>VLOOKUP(A98,Priority[],2,FALSE)</f>
        <v>0</v>
      </c>
    </row>
    <row r="99" spans="1:4">
      <c r="A99" s="16" t="s">
        <v>54</v>
      </c>
      <c r="B99" s="125">
        <v>331</v>
      </c>
      <c r="C99" s="17">
        <v>1</v>
      </c>
      <c r="D99" s="59"/>
    </row>
    <row r="100" spans="1:4">
      <c r="D100" s="20"/>
    </row>
  </sheetData>
  <pageMargins left="0.7" right="0.7" top="0.75" bottom="0.75" header="0.3" footer="0.3"/>
  <pageSetup paperSize="9" orientation="portrait" r:id="rId6"/>
  <drawing r:id="rId7"/>
  <tableParts count="1"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3">
    <tabColor theme="5" tint="0.39997558519241921"/>
  </sheetPr>
  <dimension ref="A1:AI333"/>
  <sheetViews>
    <sheetView zoomScale="90" zoomScaleNormal="90" workbookViewId="0">
      <selection activeCell="E19" sqref="E19"/>
    </sheetView>
  </sheetViews>
  <sheetFormatPr defaultColWidth="9.109375" defaultRowHeight="13.2"/>
  <cols>
    <col min="1" max="1" width="24.6640625" style="1" customWidth="1"/>
    <col min="2" max="2" width="13.6640625" style="1" customWidth="1"/>
    <col min="3" max="3" width="21.88671875" style="68" customWidth="1"/>
    <col min="4" max="4" width="12" style="1" customWidth="1"/>
    <col min="5" max="5" width="18.44140625" style="1" bestFit="1" customWidth="1"/>
    <col min="6" max="6" width="13.109375" style="1" bestFit="1" customWidth="1"/>
    <col min="7" max="7" width="32" style="1" customWidth="1"/>
    <col min="8" max="8" width="34.77734375" style="1" customWidth="1"/>
    <col min="9" max="9" width="32" style="1" customWidth="1"/>
    <col min="10" max="14" width="38.44140625" style="1" customWidth="1"/>
    <col min="15" max="20" width="37.109375" style="1" customWidth="1"/>
    <col min="21" max="24" width="37.88671875" style="1" customWidth="1"/>
    <col min="25" max="25" width="32.88671875" style="1" customWidth="1"/>
    <col min="26" max="26" width="33.5546875" style="1" customWidth="1"/>
    <col min="27" max="29" width="34.5546875" style="1" customWidth="1"/>
    <col min="30" max="35" width="36.33203125" style="1" customWidth="1"/>
    <col min="36" max="16384" width="9.109375" style="1"/>
  </cols>
  <sheetData>
    <row r="1" spans="1:35" ht="12.75" customHeight="1">
      <c r="A1" s="95"/>
      <c r="B1" s="95"/>
      <c r="C1" s="96"/>
      <c r="D1" s="96"/>
    </row>
    <row r="2" spans="1:35" ht="42" customHeight="1">
      <c r="A2" s="78"/>
      <c r="B2" s="4" t="s">
        <v>23</v>
      </c>
      <c r="C2" s="69" t="s">
        <v>24</v>
      </c>
      <c r="D2" s="5" t="s">
        <v>25</v>
      </c>
      <c r="E2" s="5" t="s">
        <v>233</v>
      </c>
      <c r="F2" s="5" t="s">
        <v>26</v>
      </c>
      <c r="G2" s="6" t="s">
        <v>128</v>
      </c>
      <c r="H2" s="6" t="s">
        <v>129</v>
      </c>
      <c r="I2" s="6" t="s">
        <v>130</v>
      </c>
      <c r="J2" s="6" t="s">
        <v>131</v>
      </c>
      <c r="K2" s="6" t="s">
        <v>132</v>
      </c>
      <c r="L2" s="6" t="s">
        <v>133</v>
      </c>
      <c r="M2" s="6" t="s">
        <v>134</v>
      </c>
      <c r="N2" s="6" t="s">
        <v>135</v>
      </c>
      <c r="O2" s="6" t="s">
        <v>136</v>
      </c>
      <c r="P2" s="6" t="s">
        <v>137</v>
      </c>
      <c r="Q2" s="6" t="s">
        <v>138</v>
      </c>
      <c r="R2" s="6" t="s">
        <v>139</v>
      </c>
      <c r="S2" s="6" t="s">
        <v>140</v>
      </c>
      <c r="T2" s="6" t="s">
        <v>141</v>
      </c>
      <c r="U2" s="6" t="s">
        <v>142</v>
      </c>
      <c r="V2" s="6" t="s">
        <v>143</v>
      </c>
      <c r="W2" s="6" t="s">
        <v>144</v>
      </c>
      <c r="X2" s="6" t="s">
        <v>145</v>
      </c>
      <c r="Y2" s="6" t="s">
        <v>146</v>
      </c>
      <c r="Z2" s="6" t="s">
        <v>147</v>
      </c>
      <c r="AA2" s="6" t="s">
        <v>148</v>
      </c>
      <c r="AB2" s="6" t="s">
        <v>149</v>
      </c>
      <c r="AC2" s="6" t="s">
        <v>150</v>
      </c>
      <c r="AD2" s="6" t="s">
        <v>151</v>
      </c>
      <c r="AE2" s="6" t="s">
        <v>152</v>
      </c>
      <c r="AF2" s="6" t="s">
        <v>153</v>
      </c>
      <c r="AG2" s="6" t="s">
        <v>154</v>
      </c>
      <c r="AH2" s="6" t="s">
        <v>155</v>
      </c>
      <c r="AI2" s="6" t="s">
        <v>156</v>
      </c>
    </row>
    <row r="3" spans="1:35" ht="14.4">
      <c r="A3" s="76"/>
      <c r="B3" t="s">
        <v>246</v>
      </c>
      <c r="C3" t="s">
        <v>543</v>
      </c>
      <c r="D3" s="75" t="s">
        <v>874</v>
      </c>
      <c r="E3" t="s">
        <v>27</v>
      </c>
      <c r="F3" t="s">
        <v>234</v>
      </c>
      <c r="G3" t="s">
        <v>4</v>
      </c>
      <c r="H3" t="s">
        <v>4</v>
      </c>
      <c r="I3" t="s">
        <v>4</v>
      </c>
      <c r="J3" t="s">
        <v>5</v>
      </c>
      <c r="K3" t="s">
        <v>5</v>
      </c>
      <c r="L3" t="s">
        <v>12</v>
      </c>
      <c r="M3" t="s">
        <v>6</v>
      </c>
      <c r="N3" t="s">
        <v>4</v>
      </c>
      <c r="O3" t="s">
        <v>4</v>
      </c>
      <c r="P3" t="s">
        <v>4</v>
      </c>
      <c r="Q3" t="s">
        <v>5</v>
      </c>
      <c r="R3" t="s">
        <v>6</v>
      </c>
      <c r="S3" t="s">
        <v>6</v>
      </c>
      <c r="T3" t="s">
        <v>3</v>
      </c>
      <c r="U3" t="s">
        <v>5</v>
      </c>
      <c r="V3" t="s">
        <v>4</v>
      </c>
      <c r="W3" t="s">
        <v>4</v>
      </c>
      <c r="X3" t="s">
        <v>4</v>
      </c>
      <c r="Y3" t="s">
        <v>22</v>
      </c>
      <c r="Z3"/>
      <c r="AA3" t="s">
        <v>3</v>
      </c>
      <c r="AB3" t="s">
        <v>3</v>
      </c>
      <c r="AC3" t="s">
        <v>3</v>
      </c>
      <c r="AD3" t="s">
        <v>5</v>
      </c>
      <c r="AE3" t="s">
        <v>3</v>
      </c>
      <c r="AF3" t="s">
        <v>4</v>
      </c>
      <c r="AG3" t="s">
        <v>5</v>
      </c>
      <c r="AH3" t="s">
        <v>16</v>
      </c>
      <c r="AI3" t="s">
        <v>12</v>
      </c>
    </row>
    <row r="4" spans="1:35" ht="14.4">
      <c r="A4" s="77"/>
      <c r="B4" t="s">
        <v>247</v>
      </c>
      <c r="C4" t="s">
        <v>544</v>
      </c>
      <c r="D4" s="75" t="s">
        <v>874</v>
      </c>
      <c r="E4" t="s">
        <v>27</v>
      </c>
      <c r="F4" t="s">
        <v>235</v>
      </c>
      <c r="G4" t="s">
        <v>3</v>
      </c>
      <c r="H4" t="s">
        <v>4</v>
      </c>
      <c r="I4" t="s">
        <v>4</v>
      </c>
      <c r="J4" t="s">
        <v>5</v>
      </c>
      <c r="K4" t="s">
        <v>5</v>
      </c>
      <c r="L4" t="s">
        <v>12</v>
      </c>
      <c r="M4" t="s">
        <v>4</v>
      </c>
      <c r="N4" t="s">
        <v>4</v>
      </c>
      <c r="O4" t="s">
        <v>4</v>
      </c>
      <c r="P4" t="s">
        <v>4</v>
      </c>
      <c r="Q4" t="s">
        <v>5</v>
      </c>
      <c r="R4" t="s">
        <v>4</v>
      </c>
      <c r="S4" t="s">
        <v>5</v>
      </c>
      <c r="T4" t="s">
        <v>5</v>
      </c>
      <c r="U4" t="s">
        <v>5</v>
      </c>
      <c r="V4" t="s">
        <v>5</v>
      </c>
      <c r="W4" t="s">
        <v>5</v>
      </c>
      <c r="X4"/>
      <c r="Y4" t="s">
        <v>22</v>
      </c>
      <c r="Z4"/>
      <c r="AA4" t="s">
        <v>6</v>
      </c>
      <c r="AB4" t="s">
        <v>6</v>
      </c>
      <c r="AC4" t="s">
        <v>4</v>
      </c>
      <c r="AD4" t="s">
        <v>4</v>
      </c>
      <c r="AE4" t="s">
        <v>4</v>
      </c>
      <c r="AF4" t="s">
        <v>4</v>
      </c>
      <c r="AG4" t="s">
        <v>4</v>
      </c>
      <c r="AH4" t="s">
        <v>14</v>
      </c>
      <c r="AI4" t="s">
        <v>11</v>
      </c>
    </row>
    <row r="5" spans="1:35" ht="14.4">
      <c r="A5" s="76"/>
      <c r="B5" t="s">
        <v>248</v>
      </c>
      <c r="C5" t="s">
        <v>545</v>
      </c>
      <c r="D5" s="75" t="s">
        <v>874</v>
      </c>
      <c r="E5" t="s">
        <v>27</v>
      </c>
      <c r="F5" t="s">
        <v>235</v>
      </c>
      <c r="G5" t="s">
        <v>3</v>
      </c>
      <c r="H5" t="s">
        <v>4</v>
      </c>
      <c r="I5" t="s">
        <v>4</v>
      </c>
      <c r="J5" t="s">
        <v>5</v>
      </c>
      <c r="K5" t="s">
        <v>6</v>
      </c>
      <c r="L5" t="s">
        <v>12</v>
      </c>
      <c r="M5" t="s">
        <v>4</v>
      </c>
      <c r="N5" t="s">
        <v>3</v>
      </c>
      <c r="O5" t="s">
        <v>3</v>
      </c>
      <c r="P5" t="s">
        <v>3</v>
      </c>
      <c r="Q5" t="s">
        <v>4</v>
      </c>
      <c r="R5" t="s">
        <v>4</v>
      </c>
      <c r="S5" t="s">
        <v>4</v>
      </c>
      <c r="T5" t="s">
        <v>6</v>
      </c>
      <c r="U5" t="s">
        <v>4</v>
      </c>
      <c r="V5" t="s">
        <v>3</v>
      </c>
      <c r="W5" t="s">
        <v>5</v>
      </c>
      <c r="X5"/>
      <c r="Y5" t="s">
        <v>22</v>
      </c>
      <c r="Z5"/>
      <c r="AA5" t="s">
        <v>3</v>
      </c>
      <c r="AB5" t="s">
        <v>3</v>
      </c>
      <c r="AC5" t="s">
        <v>4</v>
      </c>
      <c r="AD5" t="s">
        <v>3</v>
      </c>
      <c r="AE5" t="s">
        <v>3</v>
      </c>
      <c r="AF5" t="s">
        <v>4</v>
      </c>
      <c r="AG5" t="s">
        <v>4</v>
      </c>
      <c r="AH5" t="s">
        <v>14</v>
      </c>
      <c r="AI5" t="s">
        <v>12</v>
      </c>
    </row>
    <row r="6" spans="1:35" ht="14.4">
      <c r="A6" s="77"/>
      <c r="B6" t="s">
        <v>249</v>
      </c>
      <c r="C6" t="s">
        <v>546</v>
      </c>
      <c r="D6" s="75" t="s">
        <v>874</v>
      </c>
      <c r="E6" t="s">
        <v>28</v>
      </c>
      <c r="F6" t="s">
        <v>234</v>
      </c>
      <c r="G6" t="s">
        <v>3</v>
      </c>
      <c r="H6" t="s">
        <v>4</v>
      </c>
      <c r="I6" t="s">
        <v>3</v>
      </c>
      <c r="J6" t="s">
        <v>4</v>
      </c>
      <c r="K6" t="s">
        <v>4</v>
      </c>
      <c r="L6" t="s">
        <v>12</v>
      </c>
      <c r="M6" t="s">
        <v>6</v>
      </c>
      <c r="N6" t="s">
        <v>5</v>
      </c>
      <c r="O6" t="s">
        <v>5</v>
      </c>
      <c r="P6" t="s">
        <v>5</v>
      </c>
      <c r="Q6" t="s">
        <v>5</v>
      </c>
      <c r="R6" t="s">
        <v>3</v>
      </c>
      <c r="S6" t="s">
        <v>5</v>
      </c>
      <c r="T6" t="s">
        <v>4</v>
      </c>
      <c r="U6" t="s">
        <v>4</v>
      </c>
      <c r="V6" t="s">
        <v>3</v>
      </c>
      <c r="W6" t="s">
        <v>5</v>
      </c>
      <c r="X6"/>
      <c r="Y6" t="s">
        <v>22</v>
      </c>
      <c r="Z6"/>
      <c r="AA6" t="s">
        <v>3</v>
      </c>
      <c r="AB6" t="s">
        <v>4</v>
      </c>
      <c r="AC6" t="s">
        <v>5</v>
      </c>
      <c r="AD6" t="s">
        <v>5</v>
      </c>
      <c r="AE6" t="s">
        <v>3</v>
      </c>
      <c r="AF6" t="s">
        <v>6</v>
      </c>
      <c r="AG6" t="s">
        <v>6</v>
      </c>
      <c r="AH6" t="s">
        <v>16</v>
      </c>
      <c r="AI6" t="s">
        <v>11</v>
      </c>
    </row>
    <row r="7" spans="1:35" ht="14.4">
      <c r="A7" s="76"/>
      <c r="B7" t="s">
        <v>250</v>
      </c>
      <c r="C7" t="s">
        <v>547</v>
      </c>
      <c r="D7" s="75" t="s">
        <v>874</v>
      </c>
      <c r="E7" t="s">
        <v>28</v>
      </c>
      <c r="F7" t="s">
        <v>234</v>
      </c>
      <c r="G7" t="s">
        <v>4</v>
      </c>
      <c r="H7" t="s">
        <v>4</v>
      </c>
      <c r="I7" t="s">
        <v>4</v>
      </c>
      <c r="J7" t="s">
        <v>3</v>
      </c>
      <c r="K7" t="s">
        <v>4</v>
      </c>
      <c r="L7" t="s">
        <v>12</v>
      </c>
      <c r="M7" t="s">
        <v>4</v>
      </c>
      <c r="N7" t="s">
        <v>5</v>
      </c>
      <c r="O7" t="s">
        <v>4</v>
      </c>
      <c r="P7" t="s">
        <v>4</v>
      </c>
      <c r="Q7" t="s">
        <v>5</v>
      </c>
      <c r="R7" t="s">
        <v>5</v>
      </c>
      <c r="S7" t="s">
        <v>4</v>
      </c>
      <c r="T7" t="s">
        <v>4</v>
      </c>
      <c r="U7" t="s">
        <v>3</v>
      </c>
      <c r="V7" t="s">
        <v>4</v>
      </c>
      <c r="W7" t="s">
        <v>5</v>
      </c>
      <c r="X7"/>
      <c r="Y7" t="s">
        <v>22</v>
      </c>
      <c r="Z7"/>
      <c r="AA7" t="s">
        <v>3</v>
      </c>
      <c r="AB7" t="s">
        <v>3</v>
      </c>
      <c r="AC7" t="s">
        <v>3</v>
      </c>
      <c r="AD7" t="s">
        <v>5</v>
      </c>
      <c r="AE7" t="s">
        <v>3</v>
      </c>
      <c r="AF7" t="s">
        <v>3</v>
      </c>
      <c r="AG7" t="s">
        <v>4</v>
      </c>
      <c r="AH7" t="s">
        <v>14</v>
      </c>
      <c r="AI7" t="s">
        <v>12</v>
      </c>
    </row>
    <row r="8" spans="1:35" ht="14.4">
      <c r="A8" s="77"/>
      <c r="B8" t="s">
        <v>251</v>
      </c>
      <c r="C8" t="s">
        <v>548</v>
      </c>
      <c r="D8" s="75" t="s">
        <v>874</v>
      </c>
      <c r="E8" t="s">
        <v>27</v>
      </c>
      <c r="F8" t="s">
        <v>235</v>
      </c>
      <c r="G8" t="s">
        <v>4</v>
      </c>
      <c r="H8" t="s">
        <v>4</v>
      </c>
      <c r="I8" t="s">
        <v>4</v>
      </c>
      <c r="J8" t="s">
        <v>5</v>
      </c>
      <c r="K8" t="s">
        <v>5</v>
      </c>
      <c r="L8" t="s">
        <v>12</v>
      </c>
      <c r="M8" t="s">
        <v>4</v>
      </c>
      <c r="N8" t="s">
        <v>5</v>
      </c>
      <c r="O8" t="s">
        <v>3</v>
      </c>
      <c r="P8" t="s">
        <v>4</v>
      </c>
      <c r="Q8" t="s">
        <v>5</v>
      </c>
      <c r="R8" t="s">
        <v>5</v>
      </c>
      <c r="S8" t="s">
        <v>5</v>
      </c>
      <c r="T8" t="s">
        <v>5</v>
      </c>
      <c r="U8" t="s">
        <v>5</v>
      </c>
      <c r="V8" t="s">
        <v>5</v>
      </c>
      <c r="W8" t="s">
        <v>4</v>
      </c>
      <c r="X8" t="s">
        <v>4</v>
      </c>
      <c r="Y8" t="s">
        <v>22</v>
      </c>
      <c r="Z8"/>
      <c r="AA8" t="s">
        <v>4</v>
      </c>
      <c r="AB8" t="s">
        <v>4</v>
      </c>
      <c r="AC8" t="s">
        <v>4</v>
      </c>
      <c r="AD8" t="s">
        <v>5</v>
      </c>
      <c r="AE8" t="s">
        <v>3</v>
      </c>
      <c r="AF8" t="s">
        <v>4</v>
      </c>
      <c r="AG8" t="s">
        <v>4</v>
      </c>
      <c r="AH8" t="s">
        <v>14</v>
      </c>
      <c r="AI8" t="s">
        <v>12</v>
      </c>
    </row>
    <row r="9" spans="1:35" ht="14.4">
      <c r="A9" s="76"/>
      <c r="B9" t="s">
        <v>252</v>
      </c>
      <c r="C9" t="s">
        <v>549</v>
      </c>
      <c r="D9" s="75" t="s">
        <v>874</v>
      </c>
      <c r="E9" t="s">
        <v>28</v>
      </c>
      <c r="F9" t="s">
        <v>234</v>
      </c>
      <c r="G9" t="s">
        <v>3</v>
      </c>
      <c r="H9" t="s">
        <v>4</v>
      </c>
      <c r="I9" t="s">
        <v>4</v>
      </c>
      <c r="J9" t="s">
        <v>4</v>
      </c>
      <c r="K9" t="s">
        <v>5</v>
      </c>
      <c r="L9" t="s">
        <v>12</v>
      </c>
      <c r="M9" t="s">
        <v>5</v>
      </c>
      <c r="N9" t="s">
        <v>5</v>
      </c>
      <c r="O9" t="s">
        <v>5</v>
      </c>
      <c r="P9" t="s">
        <v>4</v>
      </c>
      <c r="Q9" t="s">
        <v>5</v>
      </c>
      <c r="R9" t="s">
        <v>5</v>
      </c>
      <c r="S9" t="s">
        <v>5</v>
      </c>
      <c r="T9" t="s">
        <v>4</v>
      </c>
      <c r="U9" t="s">
        <v>4</v>
      </c>
      <c r="V9" t="s">
        <v>4</v>
      </c>
      <c r="W9" t="s">
        <v>5</v>
      </c>
      <c r="X9"/>
      <c r="Y9" t="s">
        <v>22</v>
      </c>
      <c r="Z9"/>
      <c r="AA9" t="s">
        <v>3</v>
      </c>
      <c r="AB9" t="s">
        <v>3</v>
      </c>
      <c r="AC9" t="s">
        <v>3</v>
      </c>
      <c r="AD9" t="s">
        <v>4</v>
      </c>
      <c r="AE9" t="s">
        <v>3</v>
      </c>
      <c r="AF9" t="s">
        <v>4</v>
      </c>
      <c r="AG9" t="s">
        <v>5</v>
      </c>
      <c r="AH9" t="s">
        <v>13</v>
      </c>
      <c r="AI9" t="s">
        <v>11</v>
      </c>
    </row>
    <row r="10" spans="1:35" ht="14.4">
      <c r="A10" s="77"/>
      <c r="B10" t="s">
        <v>253</v>
      </c>
      <c r="C10" t="s">
        <v>550</v>
      </c>
      <c r="D10" s="75" t="s">
        <v>874</v>
      </c>
      <c r="E10" t="s">
        <v>28</v>
      </c>
      <c r="F10" t="s">
        <v>235</v>
      </c>
      <c r="G10" t="s">
        <v>3</v>
      </c>
      <c r="H10" t="s">
        <v>3</v>
      </c>
      <c r="I10" t="s">
        <v>3</v>
      </c>
      <c r="J10" t="s">
        <v>4</v>
      </c>
      <c r="K10" t="s">
        <v>4</v>
      </c>
      <c r="L10" t="s">
        <v>12</v>
      </c>
      <c r="M10" t="s">
        <v>5</v>
      </c>
      <c r="N10" t="s">
        <v>3</v>
      </c>
      <c r="O10" t="s">
        <v>5</v>
      </c>
      <c r="P10" t="s">
        <v>5</v>
      </c>
      <c r="Q10" t="s">
        <v>5</v>
      </c>
      <c r="R10" t="s">
        <v>5</v>
      </c>
      <c r="S10" t="s">
        <v>6</v>
      </c>
      <c r="T10" t="s">
        <v>5</v>
      </c>
      <c r="U10" t="s">
        <v>3</v>
      </c>
      <c r="V10" t="s">
        <v>3</v>
      </c>
      <c r="W10" t="s">
        <v>4</v>
      </c>
      <c r="X10" t="s">
        <v>4</v>
      </c>
      <c r="Y10" t="s">
        <v>22</v>
      </c>
      <c r="Z10"/>
      <c r="AA10" t="s">
        <v>3</v>
      </c>
      <c r="AB10" t="s">
        <v>4</v>
      </c>
      <c r="AC10" t="s">
        <v>3</v>
      </c>
      <c r="AD10" t="s">
        <v>4</v>
      </c>
      <c r="AE10" t="s">
        <v>3</v>
      </c>
      <c r="AF10" t="s">
        <v>4</v>
      </c>
      <c r="AG10" t="s">
        <v>4</v>
      </c>
      <c r="AH10" t="s">
        <v>14</v>
      </c>
      <c r="AI10" t="s">
        <v>12</v>
      </c>
    </row>
    <row r="11" spans="1:35" ht="14.4">
      <c r="A11" s="76"/>
      <c r="B11" t="s">
        <v>254</v>
      </c>
      <c r="C11" t="s">
        <v>551</v>
      </c>
      <c r="D11" s="75" t="s">
        <v>874</v>
      </c>
      <c r="E11" t="s">
        <v>27</v>
      </c>
      <c r="F11" t="s">
        <v>234</v>
      </c>
      <c r="G11" t="s">
        <v>4</v>
      </c>
      <c r="H11" t="s">
        <v>4</v>
      </c>
      <c r="I11" t="s">
        <v>4</v>
      </c>
      <c r="J11" t="s">
        <v>4</v>
      </c>
      <c r="K11" t="s">
        <v>5</v>
      </c>
      <c r="L11" t="s">
        <v>12</v>
      </c>
      <c r="M11" t="s">
        <v>4</v>
      </c>
      <c r="N11" t="s">
        <v>4</v>
      </c>
      <c r="O11" t="s">
        <v>4</v>
      </c>
      <c r="P11" t="s">
        <v>4</v>
      </c>
      <c r="Q11" t="s">
        <v>4</v>
      </c>
      <c r="R11" t="s">
        <v>5</v>
      </c>
      <c r="S11" t="s">
        <v>4</v>
      </c>
      <c r="T11" t="s">
        <v>5</v>
      </c>
      <c r="U11" t="s">
        <v>4</v>
      </c>
      <c r="V11" t="s">
        <v>4</v>
      </c>
      <c r="W11" t="s">
        <v>4</v>
      </c>
      <c r="X11" t="s">
        <v>4</v>
      </c>
      <c r="Y11" t="s">
        <v>22</v>
      </c>
      <c r="Z11"/>
      <c r="AA11" t="s">
        <v>3</v>
      </c>
      <c r="AB11" t="s">
        <v>3</v>
      </c>
      <c r="AC11" t="s">
        <v>3</v>
      </c>
      <c r="AD11" t="s">
        <v>4</v>
      </c>
      <c r="AE11" t="s">
        <v>3</v>
      </c>
      <c r="AF11" t="s">
        <v>4</v>
      </c>
      <c r="AG11" t="s">
        <v>5</v>
      </c>
      <c r="AH11" t="s">
        <v>13</v>
      </c>
      <c r="AI11" t="s">
        <v>11</v>
      </c>
    </row>
    <row r="12" spans="1:35" ht="14.4">
      <c r="A12" s="77"/>
      <c r="B12" t="s">
        <v>255</v>
      </c>
      <c r="C12" t="s">
        <v>552</v>
      </c>
      <c r="D12" s="75" t="s">
        <v>874</v>
      </c>
      <c r="E12" t="s">
        <v>27</v>
      </c>
      <c r="F12" t="s">
        <v>236</v>
      </c>
      <c r="G12" t="s">
        <v>4</v>
      </c>
      <c r="H12" t="s">
        <v>4</v>
      </c>
      <c r="I12" t="s">
        <v>3</v>
      </c>
      <c r="J12" t="s">
        <v>5</v>
      </c>
      <c r="K12" t="s">
        <v>5</v>
      </c>
      <c r="L12" t="s">
        <v>12</v>
      </c>
      <c r="M12" t="s">
        <v>4</v>
      </c>
      <c r="N12" t="s">
        <v>4</v>
      </c>
      <c r="O12" t="s">
        <v>4</v>
      </c>
      <c r="P12" t="s">
        <v>4</v>
      </c>
      <c r="Q12" t="s">
        <v>4</v>
      </c>
      <c r="R12" t="s">
        <v>4</v>
      </c>
      <c r="S12" t="s">
        <v>4</v>
      </c>
      <c r="T12" t="s">
        <v>5</v>
      </c>
      <c r="U12" t="s">
        <v>4</v>
      </c>
      <c r="V12" t="s">
        <v>5</v>
      </c>
      <c r="W12" t="s">
        <v>4</v>
      </c>
      <c r="X12" t="s">
        <v>4</v>
      </c>
      <c r="Y12" t="s">
        <v>22</v>
      </c>
      <c r="Z12"/>
      <c r="AA12" t="s">
        <v>4</v>
      </c>
      <c r="AB12" t="s">
        <v>4</v>
      </c>
      <c r="AC12" t="s">
        <v>4</v>
      </c>
      <c r="AD12" t="s">
        <v>4</v>
      </c>
      <c r="AE12" t="s">
        <v>4</v>
      </c>
      <c r="AF12" t="s">
        <v>4</v>
      </c>
      <c r="AG12" t="s">
        <v>4</v>
      </c>
      <c r="AH12" t="s">
        <v>14</v>
      </c>
      <c r="AI12" t="s">
        <v>12</v>
      </c>
    </row>
    <row r="13" spans="1:35" ht="14.4">
      <c r="A13" s="76"/>
      <c r="B13" t="s">
        <v>256</v>
      </c>
      <c r="C13" t="s">
        <v>553</v>
      </c>
      <c r="D13" s="75" t="s">
        <v>874</v>
      </c>
      <c r="E13" t="s">
        <v>28</v>
      </c>
      <c r="F13" t="s">
        <v>234</v>
      </c>
      <c r="G13" t="s">
        <v>3</v>
      </c>
      <c r="H13" t="s">
        <v>5</v>
      </c>
      <c r="I13" t="s">
        <v>5</v>
      </c>
      <c r="J13" t="s">
        <v>5</v>
      </c>
      <c r="K13" t="s">
        <v>3</v>
      </c>
      <c r="L13" t="s">
        <v>12</v>
      </c>
      <c r="M13" t="s">
        <v>4</v>
      </c>
      <c r="N13" t="s">
        <v>4</v>
      </c>
      <c r="O13" t="s">
        <v>4</v>
      </c>
      <c r="P13" t="s">
        <v>3</v>
      </c>
      <c r="Q13" t="s">
        <v>4</v>
      </c>
      <c r="R13" t="s">
        <v>5</v>
      </c>
      <c r="S13" t="s">
        <v>5</v>
      </c>
      <c r="T13" t="s">
        <v>3</v>
      </c>
      <c r="U13" t="s">
        <v>3</v>
      </c>
      <c r="V13" t="s">
        <v>5</v>
      </c>
      <c r="W13" t="s">
        <v>5</v>
      </c>
      <c r="X13"/>
      <c r="Y13" t="s">
        <v>22</v>
      </c>
      <c r="Z13"/>
      <c r="AA13" t="s">
        <v>3</v>
      </c>
      <c r="AB13" t="s">
        <v>4</v>
      </c>
      <c r="AC13" t="s">
        <v>3</v>
      </c>
      <c r="AD13" t="s">
        <v>4</v>
      </c>
      <c r="AE13" t="s">
        <v>4</v>
      </c>
      <c r="AF13" t="s">
        <v>4</v>
      </c>
      <c r="AG13" t="s">
        <v>6</v>
      </c>
      <c r="AH13" t="s">
        <v>16</v>
      </c>
      <c r="AI13" t="s">
        <v>9</v>
      </c>
    </row>
    <row r="14" spans="1:35" ht="14.4">
      <c r="A14" s="77"/>
      <c r="B14" t="s">
        <v>257</v>
      </c>
      <c r="C14" t="s">
        <v>554</v>
      </c>
      <c r="D14" s="75" t="s">
        <v>874</v>
      </c>
      <c r="E14" t="s">
        <v>28</v>
      </c>
      <c r="F14" t="s">
        <v>234</v>
      </c>
      <c r="G14" t="s">
        <v>3</v>
      </c>
      <c r="H14" t="s">
        <v>3</v>
      </c>
      <c r="I14" t="s">
        <v>4</v>
      </c>
      <c r="J14" t="s">
        <v>4</v>
      </c>
      <c r="K14" t="s">
        <v>4</v>
      </c>
      <c r="L14" t="s">
        <v>12</v>
      </c>
      <c r="M14" t="s">
        <v>5</v>
      </c>
      <c r="N14" t="s">
        <v>5</v>
      </c>
      <c r="O14" t="s">
        <v>4</v>
      </c>
      <c r="P14" t="s">
        <v>4</v>
      </c>
      <c r="Q14" t="s">
        <v>5</v>
      </c>
      <c r="R14" t="s">
        <v>4</v>
      </c>
      <c r="S14" t="s">
        <v>5</v>
      </c>
      <c r="T14" t="s">
        <v>5</v>
      </c>
      <c r="U14" t="s">
        <v>4</v>
      </c>
      <c r="V14" t="s">
        <v>4</v>
      </c>
      <c r="W14" t="s">
        <v>6</v>
      </c>
      <c r="X14"/>
      <c r="Y14" t="s">
        <v>22</v>
      </c>
      <c r="Z14"/>
      <c r="AA14" t="s">
        <v>3</v>
      </c>
      <c r="AB14" t="s">
        <v>4</v>
      </c>
      <c r="AC14" t="s">
        <v>4</v>
      </c>
      <c r="AD14" t="s">
        <v>5</v>
      </c>
      <c r="AE14" t="s">
        <v>4</v>
      </c>
      <c r="AF14" t="s">
        <v>5</v>
      </c>
      <c r="AG14" t="s">
        <v>5</v>
      </c>
      <c r="AH14" t="s">
        <v>16</v>
      </c>
      <c r="AI14" t="s">
        <v>12</v>
      </c>
    </row>
    <row r="15" spans="1:35" ht="14.4">
      <c r="A15" s="76"/>
      <c r="B15" t="s">
        <v>258</v>
      </c>
      <c r="C15" t="s">
        <v>555</v>
      </c>
      <c r="D15" s="75" t="s">
        <v>874</v>
      </c>
      <c r="E15" t="s">
        <v>28</v>
      </c>
      <c r="F15" t="s">
        <v>234</v>
      </c>
      <c r="G15" t="s">
        <v>3</v>
      </c>
      <c r="H15" t="s">
        <v>4</v>
      </c>
      <c r="I15" t="s">
        <v>4</v>
      </c>
      <c r="J15" t="s">
        <v>5</v>
      </c>
      <c r="K15" t="s">
        <v>5</v>
      </c>
      <c r="L15" t="s">
        <v>12</v>
      </c>
      <c r="M15" t="s">
        <v>4</v>
      </c>
      <c r="N15" t="s">
        <v>4</v>
      </c>
      <c r="O15" t="s">
        <v>4</v>
      </c>
      <c r="P15" t="s">
        <v>4</v>
      </c>
      <c r="Q15" t="s">
        <v>4</v>
      </c>
      <c r="R15" t="s">
        <v>4</v>
      </c>
      <c r="S15" t="s">
        <v>4</v>
      </c>
      <c r="T15" t="s">
        <v>5</v>
      </c>
      <c r="U15" t="s">
        <v>3</v>
      </c>
      <c r="V15" t="s">
        <v>4</v>
      </c>
      <c r="W15" t="s">
        <v>5</v>
      </c>
      <c r="X15"/>
      <c r="Y15" t="s">
        <v>22</v>
      </c>
      <c r="Z15"/>
      <c r="AA15" t="s">
        <v>4</v>
      </c>
      <c r="AB15" t="s">
        <v>4</v>
      </c>
      <c r="AC15" t="s">
        <v>4</v>
      </c>
      <c r="AD15" t="s">
        <v>4</v>
      </c>
      <c r="AE15" t="s">
        <v>4</v>
      </c>
      <c r="AF15" t="s">
        <v>5</v>
      </c>
      <c r="AG15" t="s">
        <v>5</v>
      </c>
      <c r="AH15" t="s">
        <v>16</v>
      </c>
      <c r="AI15" t="s">
        <v>11</v>
      </c>
    </row>
    <row r="16" spans="1:35" ht="14.4">
      <c r="A16" s="77"/>
      <c r="B16" t="s">
        <v>259</v>
      </c>
      <c r="C16" t="s">
        <v>556</v>
      </c>
      <c r="D16" s="75" t="s">
        <v>874</v>
      </c>
      <c r="E16" t="s">
        <v>27</v>
      </c>
      <c r="F16" t="s">
        <v>236</v>
      </c>
      <c r="G16" t="s">
        <v>3</v>
      </c>
      <c r="H16" t="s">
        <v>4</v>
      </c>
      <c r="I16" t="s">
        <v>4</v>
      </c>
      <c r="J16" t="s">
        <v>4</v>
      </c>
      <c r="K16" t="s">
        <v>4</v>
      </c>
      <c r="L16" t="s">
        <v>12</v>
      </c>
      <c r="M16" t="s">
        <v>4</v>
      </c>
      <c r="N16" t="s">
        <v>5</v>
      </c>
      <c r="O16" t="s">
        <v>4</v>
      </c>
      <c r="P16" t="s">
        <v>5</v>
      </c>
      <c r="Q16" t="s">
        <v>4</v>
      </c>
      <c r="R16" t="s">
        <v>4</v>
      </c>
      <c r="S16" t="s">
        <v>5</v>
      </c>
      <c r="T16" t="s">
        <v>5</v>
      </c>
      <c r="U16" t="s">
        <v>5</v>
      </c>
      <c r="V16" t="s">
        <v>4</v>
      </c>
      <c r="W16" t="s">
        <v>5</v>
      </c>
      <c r="X16"/>
      <c r="Y16" t="s">
        <v>22</v>
      </c>
      <c r="Z16"/>
      <c r="AA16" t="s">
        <v>4</v>
      </c>
      <c r="AB16" t="s">
        <v>5</v>
      </c>
      <c r="AC16" t="s">
        <v>4</v>
      </c>
      <c r="AD16" t="s">
        <v>4</v>
      </c>
      <c r="AE16" t="s">
        <v>4</v>
      </c>
      <c r="AF16" t="s">
        <v>5</v>
      </c>
      <c r="AG16" t="s">
        <v>5</v>
      </c>
      <c r="AH16" t="s">
        <v>16</v>
      </c>
      <c r="AI16" t="s">
        <v>12</v>
      </c>
    </row>
    <row r="17" spans="1:35" ht="14.4">
      <c r="A17" s="76"/>
      <c r="B17" t="s">
        <v>260</v>
      </c>
      <c r="C17" t="s">
        <v>557</v>
      </c>
      <c r="D17" s="75" t="s">
        <v>874</v>
      </c>
      <c r="E17" t="s">
        <v>27</v>
      </c>
      <c r="F17" t="s">
        <v>234</v>
      </c>
      <c r="G17" t="s">
        <v>3</v>
      </c>
      <c r="H17" t="s">
        <v>5</v>
      </c>
      <c r="I17" t="s">
        <v>5</v>
      </c>
      <c r="J17" t="s">
        <v>4</v>
      </c>
      <c r="K17" t="s">
        <v>4</v>
      </c>
      <c r="L17" t="s">
        <v>12</v>
      </c>
      <c r="M17" t="s">
        <v>4</v>
      </c>
      <c r="N17" t="s">
        <v>5</v>
      </c>
      <c r="O17" t="s">
        <v>4</v>
      </c>
      <c r="P17" t="s">
        <v>4</v>
      </c>
      <c r="Q17" t="s">
        <v>4</v>
      </c>
      <c r="R17" t="s">
        <v>5</v>
      </c>
      <c r="S17" t="s">
        <v>4</v>
      </c>
      <c r="T17" t="s">
        <v>5</v>
      </c>
      <c r="U17" t="s">
        <v>4</v>
      </c>
      <c r="V17" t="s">
        <v>5</v>
      </c>
      <c r="W17" t="s">
        <v>5</v>
      </c>
      <c r="X17"/>
      <c r="Y17" t="s">
        <v>22</v>
      </c>
      <c r="Z17"/>
      <c r="AA17" t="s">
        <v>4</v>
      </c>
      <c r="AB17" t="s">
        <v>4</v>
      </c>
      <c r="AC17" t="s">
        <v>4</v>
      </c>
      <c r="AD17" t="s">
        <v>5</v>
      </c>
      <c r="AE17" t="s">
        <v>5</v>
      </c>
      <c r="AF17" t="s">
        <v>5</v>
      </c>
      <c r="AG17" t="s">
        <v>5</v>
      </c>
      <c r="AH17" t="s">
        <v>13</v>
      </c>
      <c r="AI17" t="s">
        <v>11</v>
      </c>
    </row>
    <row r="18" spans="1:35" ht="14.4">
      <c r="A18" s="77"/>
      <c r="B18" t="s">
        <v>261</v>
      </c>
      <c r="C18" t="s">
        <v>558</v>
      </c>
      <c r="D18" s="75" t="s">
        <v>874</v>
      </c>
      <c r="E18" t="s">
        <v>27</v>
      </c>
      <c r="F18" t="s">
        <v>234</v>
      </c>
      <c r="G18" t="s">
        <v>3</v>
      </c>
      <c r="H18" t="s">
        <v>4</v>
      </c>
      <c r="I18" t="s">
        <v>4</v>
      </c>
      <c r="J18" t="s">
        <v>6</v>
      </c>
      <c r="K18" t="s">
        <v>5</v>
      </c>
      <c r="L18" t="s">
        <v>12</v>
      </c>
      <c r="M18" t="s">
        <v>4</v>
      </c>
      <c r="N18" t="s">
        <v>3</v>
      </c>
      <c r="O18" t="s">
        <v>4</v>
      </c>
      <c r="P18" t="s">
        <v>4</v>
      </c>
      <c r="Q18" t="s">
        <v>4</v>
      </c>
      <c r="R18" t="s">
        <v>3</v>
      </c>
      <c r="S18" t="s">
        <v>4</v>
      </c>
      <c r="T18" t="s">
        <v>5</v>
      </c>
      <c r="U18" t="s">
        <v>4</v>
      </c>
      <c r="V18" t="s">
        <v>4</v>
      </c>
      <c r="W18" t="s">
        <v>4</v>
      </c>
      <c r="X18" t="s">
        <v>4</v>
      </c>
      <c r="Y18" t="s">
        <v>22</v>
      </c>
      <c r="Z18"/>
      <c r="AA18" t="s">
        <v>3</v>
      </c>
      <c r="AB18" t="s">
        <v>4</v>
      </c>
      <c r="AC18" t="s">
        <v>4</v>
      </c>
      <c r="AD18" t="s">
        <v>3</v>
      </c>
      <c r="AE18" t="s">
        <v>3</v>
      </c>
      <c r="AF18" t="s">
        <v>4</v>
      </c>
      <c r="AG18" t="s">
        <v>4</v>
      </c>
      <c r="AH18" t="s">
        <v>14</v>
      </c>
      <c r="AI18" t="s">
        <v>12</v>
      </c>
    </row>
    <row r="19" spans="1:35" ht="14.4">
      <c r="A19" s="76"/>
      <c r="B19" t="s">
        <v>262</v>
      </c>
      <c r="C19" t="s">
        <v>559</v>
      </c>
      <c r="D19" s="75" t="s">
        <v>874</v>
      </c>
      <c r="E19" t="s">
        <v>27</v>
      </c>
      <c r="F19" t="s">
        <v>234</v>
      </c>
      <c r="G19" t="s">
        <v>3</v>
      </c>
      <c r="H19" t="s">
        <v>3</v>
      </c>
      <c r="I19" t="s">
        <v>3</v>
      </c>
      <c r="J19" t="s">
        <v>5</v>
      </c>
      <c r="K19" t="s">
        <v>5</v>
      </c>
      <c r="L19" t="s">
        <v>12</v>
      </c>
      <c r="M19" t="s">
        <v>5</v>
      </c>
      <c r="N19" t="s">
        <v>5</v>
      </c>
      <c r="O19" t="s">
        <v>4</v>
      </c>
      <c r="P19" t="s">
        <v>4</v>
      </c>
      <c r="Q19" t="s">
        <v>4</v>
      </c>
      <c r="R19" t="s">
        <v>4</v>
      </c>
      <c r="S19" t="s">
        <v>4</v>
      </c>
      <c r="T19" t="s">
        <v>5</v>
      </c>
      <c r="U19" t="s">
        <v>4</v>
      </c>
      <c r="V19" t="s">
        <v>4</v>
      </c>
      <c r="W19" t="s">
        <v>5</v>
      </c>
      <c r="X19"/>
      <c r="Y19" t="s">
        <v>22</v>
      </c>
      <c r="Z19"/>
      <c r="AA19" t="s">
        <v>4</v>
      </c>
      <c r="AB19" t="s">
        <v>4</v>
      </c>
      <c r="AC19" t="s">
        <v>4</v>
      </c>
      <c r="AD19" t="s">
        <v>4</v>
      </c>
      <c r="AE19" t="s">
        <v>3</v>
      </c>
      <c r="AF19" t="s">
        <v>4</v>
      </c>
      <c r="AG19" t="s">
        <v>4</v>
      </c>
      <c r="AH19" t="s">
        <v>14</v>
      </c>
      <c r="AI19" t="s">
        <v>12</v>
      </c>
    </row>
    <row r="20" spans="1:35" ht="14.4">
      <c r="A20" s="77"/>
      <c r="B20" t="s">
        <v>263</v>
      </c>
      <c r="C20" t="s">
        <v>560</v>
      </c>
      <c r="D20" s="75" t="s">
        <v>874</v>
      </c>
      <c r="E20" t="s">
        <v>28</v>
      </c>
      <c r="F20" t="s">
        <v>235</v>
      </c>
      <c r="G20" t="s">
        <v>3</v>
      </c>
      <c r="H20" t="s">
        <v>4</v>
      </c>
      <c r="I20" t="s">
        <v>5</v>
      </c>
      <c r="J20" t="s">
        <v>4</v>
      </c>
      <c r="K20" t="s">
        <v>4</v>
      </c>
      <c r="L20" t="s">
        <v>12</v>
      </c>
      <c r="M20" t="s">
        <v>6</v>
      </c>
      <c r="N20" t="s">
        <v>5</v>
      </c>
      <c r="O20" t="s">
        <v>6</v>
      </c>
      <c r="P20" t="s">
        <v>5</v>
      </c>
      <c r="Q20" t="s">
        <v>5</v>
      </c>
      <c r="R20" t="s">
        <v>4</v>
      </c>
      <c r="S20" t="s">
        <v>6</v>
      </c>
      <c r="T20" t="s">
        <v>4</v>
      </c>
      <c r="U20" t="s">
        <v>4</v>
      </c>
      <c r="V20" t="s">
        <v>5</v>
      </c>
      <c r="W20" t="s">
        <v>5</v>
      </c>
      <c r="X20"/>
      <c r="Y20" t="s">
        <v>22</v>
      </c>
      <c r="Z20"/>
      <c r="AA20" t="s">
        <v>5</v>
      </c>
      <c r="AB20" t="s">
        <v>5</v>
      </c>
      <c r="AC20" t="s">
        <v>5</v>
      </c>
      <c r="AD20" t="s">
        <v>5</v>
      </c>
      <c r="AE20" t="s">
        <v>4</v>
      </c>
      <c r="AF20" t="s">
        <v>5</v>
      </c>
      <c r="AG20" t="s">
        <v>3</v>
      </c>
      <c r="AH20" t="s">
        <v>14</v>
      </c>
      <c r="AI20" t="s">
        <v>12</v>
      </c>
    </row>
    <row r="21" spans="1:35" ht="14.4">
      <c r="A21" s="76"/>
      <c r="B21" t="s">
        <v>264</v>
      </c>
      <c r="C21" t="s">
        <v>561</v>
      </c>
      <c r="D21" s="75" t="s">
        <v>874</v>
      </c>
      <c r="E21" t="s">
        <v>28</v>
      </c>
      <c r="F21" t="s">
        <v>234</v>
      </c>
      <c r="G21" t="s">
        <v>4</v>
      </c>
      <c r="H21" t="s">
        <v>4</v>
      </c>
      <c r="I21" t="s">
        <v>4</v>
      </c>
      <c r="J21" t="s">
        <v>4</v>
      </c>
      <c r="K21" t="s">
        <v>4</v>
      </c>
      <c r="L21" t="s">
        <v>12</v>
      </c>
      <c r="M21" t="s">
        <v>5</v>
      </c>
      <c r="N21" t="s">
        <v>4</v>
      </c>
      <c r="O21" t="s">
        <v>4</v>
      </c>
      <c r="P21" t="s">
        <v>5</v>
      </c>
      <c r="Q21" t="s">
        <v>4</v>
      </c>
      <c r="R21" t="s">
        <v>5</v>
      </c>
      <c r="S21" t="s">
        <v>5</v>
      </c>
      <c r="T21" t="s">
        <v>3</v>
      </c>
      <c r="U21" t="s">
        <v>4</v>
      </c>
      <c r="V21" t="s">
        <v>4</v>
      </c>
      <c r="W21" t="s">
        <v>4</v>
      </c>
      <c r="X21" t="s">
        <v>4</v>
      </c>
      <c r="Y21" t="s">
        <v>22</v>
      </c>
      <c r="Z21"/>
      <c r="AA21" t="s">
        <v>5</v>
      </c>
      <c r="AB21" t="s">
        <v>5</v>
      </c>
      <c r="AC21" t="s">
        <v>4</v>
      </c>
      <c r="AD21" t="s">
        <v>5</v>
      </c>
      <c r="AE21" t="s">
        <v>4</v>
      </c>
      <c r="AF21" t="s">
        <v>5</v>
      </c>
      <c r="AG21" t="s">
        <v>5</v>
      </c>
      <c r="AH21" t="s">
        <v>16</v>
      </c>
      <c r="AI21" t="s">
        <v>11</v>
      </c>
    </row>
    <row r="22" spans="1:35" ht="14.4">
      <c r="A22" s="77"/>
      <c r="B22" t="s">
        <v>265</v>
      </c>
      <c r="C22" t="s">
        <v>562</v>
      </c>
      <c r="D22" s="75" t="s">
        <v>874</v>
      </c>
      <c r="E22" t="s">
        <v>28</v>
      </c>
      <c r="F22" t="s">
        <v>234</v>
      </c>
      <c r="G22" t="s">
        <v>3</v>
      </c>
      <c r="H22" t="s">
        <v>4</v>
      </c>
      <c r="I22" t="s">
        <v>4</v>
      </c>
      <c r="J22" t="s">
        <v>4</v>
      </c>
      <c r="K22" t="s">
        <v>4</v>
      </c>
      <c r="L22" t="s">
        <v>11</v>
      </c>
      <c r="M22" t="s">
        <v>5</v>
      </c>
      <c r="N22" t="s">
        <v>5</v>
      </c>
      <c r="O22" t="s">
        <v>4</v>
      </c>
      <c r="P22" t="s">
        <v>4</v>
      </c>
      <c r="Q22" t="s">
        <v>4</v>
      </c>
      <c r="R22" t="s">
        <v>4</v>
      </c>
      <c r="S22" t="s">
        <v>4</v>
      </c>
      <c r="T22" t="s">
        <v>3</v>
      </c>
      <c r="U22" t="s">
        <v>3</v>
      </c>
      <c r="V22" t="s">
        <v>4</v>
      </c>
      <c r="W22" t="s">
        <v>5</v>
      </c>
      <c r="X22"/>
      <c r="Y22" t="s">
        <v>22</v>
      </c>
      <c r="Z22"/>
      <c r="AA22" t="s">
        <v>4</v>
      </c>
      <c r="AB22" t="s">
        <v>4</v>
      </c>
      <c r="AC22" t="s">
        <v>4</v>
      </c>
      <c r="AD22" t="s">
        <v>4</v>
      </c>
      <c r="AE22" t="s">
        <v>4</v>
      </c>
      <c r="AF22" t="s">
        <v>5</v>
      </c>
      <c r="AG22" t="s">
        <v>5</v>
      </c>
      <c r="AH22" t="s">
        <v>15</v>
      </c>
      <c r="AI22" t="s">
        <v>11</v>
      </c>
    </row>
    <row r="23" spans="1:35" ht="14.4">
      <c r="A23" s="76"/>
      <c r="B23" t="s">
        <v>266</v>
      </c>
      <c r="C23" t="s">
        <v>563</v>
      </c>
      <c r="D23" s="75" t="s">
        <v>874</v>
      </c>
      <c r="E23" t="s">
        <v>28</v>
      </c>
      <c r="F23" t="s">
        <v>234</v>
      </c>
      <c r="G23" t="s">
        <v>3</v>
      </c>
      <c r="H23" t="s">
        <v>3</v>
      </c>
      <c r="I23" t="s">
        <v>3</v>
      </c>
      <c r="J23" t="s">
        <v>5</v>
      </c>
      <c r="K23" t="s">
        <v>5</v>
      </c>
      <c r="L23" t="s">
        <v>12</v>
      </c>
      <c r="M23" t="s">
        <v>5</v>
      </c>
      <c r="N23" t="s">
        <v>5</v>
      </c>
      <c r="O23" t="s">
        <v>3</v>
      </c>
      <c r="P23" t="s">
        <v>3</v>
      </c>
      <c r="Q23" t="s">
        <v>3</v>
      </c>
      <c r="R23" t="s">
        <v>3</v>
      </c>
      <c r="S23" t="s">
        <v>3</v>
      </c>
      <c r="T23" t="s">
        <v>6</v>
      </c>
      <c r="U23" t="s">
        <v>4</v>
      </c>
      <c r="V23" t="s">
        <v>4</v>
      </c>
      <c r="W23" t="s">
        <v>4</v>
      </c>
      <c r="X23" t="s">
        <v>4</v>
      </c>
      <c r="Y23" t="s">
        <v>22</v>
      </c>
      <c r="Z23"/>
      <c r="AA23" t="s">
        <v>3</v>
      </c>
      <c r="AB23" t="s">
        <v>3</v>
      </c>
      <c r="AC23" t="s">
        <v>3</v>
      </c>
      <c r="AD23" t="s">
        <v>4</v>
      </c>
      <c r="AE23" t="s">
        <v>3</v>
      </c>
      <c r="AF23" t="s">
        <v>5</v>
      </c>
      <c r="AG23" t="s">
        <v>5</v>
      </c>
      <c r="AH23" t="s">
        <v>14</v>
      </c>
      <c r="AI23" t="s">
        <v>12</v>
      </c>
    </row>
    <row r="24" spans="1:35" ht="14.4">
      <c r="A24" s="77"/>
      <c r="B24" t="s">
        <v>267</v>
      </c>
      <c r="C24" t="s">
        <v>564</v>
      </c>
      <c r="D24" s="75" t="s">
        <v>874</v>
      </c>
      <c r="E24" t="s">
        <v>27</v>
      </c>
      <c r="F24" t="s">
        <v>234</v>
      </c>
      <c r="G24" t="s">
        <v>4</v>
      </c>
      <c r="H24" t="s">
        <v>4</v>
      </c>
      <c r="I24" t="s">
        <v>4</v>
      </c>
      <c r="J24" t="s">
        <v>5</v>
      </c>
      <c r="K24" t="s">
        <v>5</v>
      </c>
      <c r="L24" t="s">
        <v>12</v>
      </c>
      <c r="M24" t="s">
        <v>4</v>
      </c>
      <c r="N24" t="s">
        <v>4</v>
      </c>
      <c r="O24" t="s">
        <v>4</v>
      </c>
      <c r="P24" t="s">
        <v>4</v>
      </c>
      <c r="Q24" t="s">
        <v>4</v>
      </c>
      <c r="R24" t="s">
        <v>5</v>
      </c>
      <c r="S24" t="s">
        <v>4</v>
      </c>
      <c r="T24" t="s">
        <v>5</v>
      </c>
      <c r="U24" t="s">
        <v>4</v>
      </c>
      <c r="V24" t="s">
        <v>4</v>
      </c>
      <c r="W24" t="s">
        <v>4</v>
      </c>
      <c r="X24" t="s">
        <v>5</v>
      </c>
      <c r="Y24" t="s">
        <v>22</v>
      </c>
      <c r="Z24"/>
      <c r="AA24" t="s">
        <v>4</v>
      </c>
      <c r="AB24" t="s">
        <v>4</v>
      </c>
      <c r="AC24" t="s">
        <v>4</v>
      </c>
      <c r="AD24" t="s">
        <v>5</v>
      </c>
      <c r="AE24" t="s">
        <v>4</v>
      </c>
      <c r="AF24" t="s">
        <v>4</v>
      </c>
      <c r="AG24" t="s">
        <v>4</v>
      </c>
      <c r="AH24" t="s">
        <v>14</v>
      </c>
      <c r="AI24" t="s">
        <v>12</v>
      </c>
    </row>
    <row r="25" spans="1:35" ht="14.4">
      <c r="A25" s="76"/>
      <c r="B25" t="s">
        <v>268</v>
      </c>
      <c r="C25" t="s">
        <v>565</v>
      </c>
      <c r="D25" s="75" t="s">
        <v>874</v>
      </c>
      <c r="E25" t="s">
        <v>28</v>
      </c>
      <c r="F25" t="s">
        <v>234</v>
      </c>
      <c r="G25" t="s">
        <v>4</v>
      </c>
      <c r="H25" t="s">
        <v>4</v>
      </c>
      <c r="I25" t="s">
        <v>4</v>
      </c>
      <c r="J25" t="s">
        <v>5</v>
      </c>
      <c r="K25" t="s">
        <v>4</v>
      </c>
      <c r="L25" t="s">
        <v>11</v>
      </c>
      <c r="M25" t="s">
        <v>4</v>
      </c>
      <c r="N25" t="s">
        <v>4</v>
      </c>
      <c r="O25" t="s">
        <v>4</v>
      </c>
      <c r="P25" t="s">
        <v>4</v>
      </c>
      <c r="Q25" t="s">
        <v>5</v>
      </c>
      <c r="R25" t="s">
        <v>5</v>
      </c>
      <c r="S25" t="s">
        <v>5</v>
      </c>
      <c r="T25" t="s">
        <v>4</v>
      </c>
      <c r="U25" t="s">
        <v>4</v>
      </c>
      <c r="V25" t="s">
        <v>4</v>
      </c>
      <c r="W25" t="s">
        <v>4</v>
      </c>
      <c r="X25" t="s">
        <v>4</v>
      </c>
      <c r="Y25" t="s">
        <v>21</v>
      </c>
      <c r="Z25" t="s">
        <v>5</v>
      </c>
      <c r="AA25" t="s">
        <v>4</v>
      </c>
      <c r="AB25" t="s">
        <v>4</v>
      </c>
      <c r="AC25" t="s">
        <v>4</v>
      </c>
      <c r="AD25" t="s">
        <v>4</v>
      </c>
      <c r="AE25" t="s">
        <v>4</v>
      </c>
      <c r="AF25" t="s">
        <v>4</v>
      </c>
      <c r="AG25" t="s">
        <v>4</v>
      </c>
      <c r="AH25" t="s">
        <v>14</v>
      </c>
      <c r="AI25" t="s">
        <v>12</v>
      </c>
    </row>
    <row r="26" spans="1:35" ht="14.4">
      <c r="A26" s="77"/>
      <c r="B26" t="s">
        <v>269</v>
      </c>
      <c r="C26" t="s">
        <v>566</v>
      </c>
      <c r="D26" s="75" t="s">
        <v>874</v>
      </c>
      <c r="E26" t="s">
        <v>28</v>
      </c>
      <c r="F26" t="s">
        <v>234</v>
      </c>
      <c r="G26" t="s">
        <v>4</v>
      </c>
      <c r="H26" t="s">
        <v>4</v>
      </c>
      <c r="I26" t="s">
        <v>3</v>
      </c>
      <c r="J26" t="s">
        <v>4</v>
      </c>
      <c r="K26" t="s">
        <v>4</v>
      </c>
      <c r="L26" t="s">
        <v>11</v>
      </c>
      <c r="M26" t="s">
        <v>4</v>
      </c>
      <c r="N26" t="s">
        <v>4</v>
      </c>
      <c r="O26" t="s">
        <v>4</v>
      </c>
      <c r="P26" t="s">
        <v>4</v>
      </c>
      <c r="Q26" t="s">
        <v>4</v>
      </c>
      <c r="R26" t="s">
        <v>4</v>
      </c>
      <c r="S26" t="s">
        <v>4</v>
      </c>
      <c r="T26" t="s">
        <v>4</v>
      </c>
      <c r="U26" t="s">
        <v>4</v>
      </c>
      <c r="V26" t="s">
        <v>3</v>
      </c>
      <c r="W26" t="s">
        <v>3</v>
      </c>
      <c r="X26" t="s">
        <v>3</v>
      </c>
      <c r="Y26" t="s">
        <v>22</v>
      </c>
      <c r="Z26"/>
      <c r="AA26" t="s">
        <v>3</v>
      </c>
      <c r="AB26" t="s">
        <v>3</v>
      </c>
      <c r="AC26" t="s">
        <v>3</v>
      </c>
      <c r="AD26" t="s">
        <v>4</v>
      </c>
      <c r="AE26" t="s">
        <v>4</v>
      </c>
      <c r="AF26" t="s">
        <v>3</v>
      </c>
      <c r="AG26" t="s">
        <v>4</v>
      </c>
      <c r="AH26" t="s">
        <v>16</v>
      </c>
      <c r="AI26" t="s">
        <v>11</v>
      </c>
    </row>
    <row r="27" spans="1:35" ht="14.4">
      <c r="A27" s="76"/>
      <c r="B27" t="s">
        <v>270</v>
      </c>
      <c r="C27" t="s">
        <v>567</v>
      </c>
      <c r="D27" s="75" t="s">
        <v>874</v>
      </c>
      <c r="E27" t="s">
        <v>27</v>
      </c>
      <c r="F27" t="s">
        <v>235</v>
      </c>
      <c r="G27" t="s">
        <v>4</v>
      </c>
      <c r="H27" t="s">
        <v>4</v>
      </c>
      <c r="I27" t="s">
        <v>4</v>
      </c>
      <c r="J27" t="s">
        <v>4</v>
      </c>
      <c r="K27" t="s">
        <v>4</v>
      </c>
      <c r="L27" t="s">
        <v>12</v>
      </c>
      <c r="M27" t="s">
        <v>5</v>
      </c>
      <c r="N27" t="s">
        <v>4</v>
      </c>
      <c r="O27" t="s">
        <v>4</v>
      </c>
      <c r="P27" t="s">
        <v>5</v>
      </c>
      <c r="Q27" t="s">
        <v>5</v>
      </c>
      <c r="R27" t="s">
        <v>4</v>
      </c>
      <c r="S27" t="s">
        <v>5</v>
      </c>
      <c r="T27" t="s">
        <v>4</v>
      </c>
      <c r="U27" t="s">
        <v>4</v>
      </c>
      <c r="V27" t="s">
        <v>5</v>
      </c>
      <c r="W27" t="s">
        <v>5</v>
      </c>
      <c r="X27"/>
      <c r="Y27" t="s">
        <v>22</v>
      </c>
      <c r="Z27"/>
      <c r="AA27" t="s">
        <v>4</v>
      </c>
      <c r="AB27" t="s">
        <v>4</v>
      </c>
      <c r="AC27" t="s">
        <v>4</v>
      </c>
      <c r="AD27" t="s">
        <v>4</v>
      </c>
      <c r="AE27" t="s">
        <v>4</v>
      </c>
      <c r="AF27" t="s">
        <v>5</v>
      </c>
      <c r="AG27" t="s">
        <v>5</v>
      </c>
      <c r="AH27" t="s">
        <v>13</v>
      </c>
      <c r="AI27" t="s">
        <v>11</v>
      </c>
    </row>
    <row r="28" spans="1:35" ht="14.4">
      <c r="A28" s="77"/>
      <c r="B28" t="s">
        <v>271</v>
      </c>
      <c r="C28" t="s">
        <v>568</v>
      </c>
      <c r="D28" s="75" t="s">
        <v>874</v>
      </c>
      <c r="E28" t="s">
        <v>28</v>
      </c>
      <c r="F28" t="s">
        <v>234</v>
      </c>
      <c r="G28" t="s">
        <v>4</v>
      </c>
      <c r="H28" t="s">
        <v>4</v>
      </c>
      <c r="I28" t="s">
        <v>4</v>
      </c>
      <c r="J28" t="s">
        <v>4</v>
      </c>
      <c r="K28" t="s">
        <v>4</v>
      </c>
      <c r="L28" t="s">
        <v>12</v>
      </c>
      <c r="M28" t="s">
        <v>5</v>
      </c>
      <c r="N28" t="s">
        <v>5</v>
      </c>
      <c r="O28" t="s">
        <v>4</v>
      </c>
      <c r="P28" t="s">
        <v>3</v>
      </c>
      <c r="Q28" t="s">
        <v>4</v>
      </c>
      <c r="R28" t="s">
        <v>4</v>
      </c>
      <c r="S28" t="s">
        <v>3</v>
      </c>
      <c r="T28" t="s">
        <v>5</v>
      </c>
      <c r="U28" t="s">
        <v>4</v>
      </c>
      <c r="V28" t="s">
        <v>4</v>
      </c>
      <c r="W28" t="s">
        <v>5</v>
      </c>
      <c r="X28"/>
      <c r="Y28" t="s">
        <v>22</v>
      </c>
      <c r="Z28"/>
      <c r="AA28" t="s">
        <v>5</v>
      </c>
      <c r="AB28" t="s">
        <v>4</v>
      </c>
      <c r="AC28" t="s">
        <v>3</v>
      </c>
      <c r="AD28" t="s">
        <v>4</v>
      </c>
      <c r="AE28" t="s">
        <v>4</v>
      </c>
      <c r="AF28" t="s">
        <v>5</v>
      </c>
      <c r="AG28" t="s">
        <v>4</v>
      </c>
      <c r="AH28" t="s">
        <v>13</v>
      </c>
      <c r="AI28" t="s">
        <v>12</v>
      </c>
    </row>
    <row r="29" spans="1:35" ht="14.4">
      <c r="A29" s="76"/>
      <c r="B29" t="s">
        <v>272</v>
      </c>
      <c r="C29" t="s">
        <v>569</v>
      </c>
      <c r="D29" s="75" t="s">
        <v>874</v>
      </c>
      <c r="E29" t="s">
        <v>28</v>
      </c>
      <c r="F29" t="s">
        <v>234</v>
      </c>
      <c r="G29" t="s">
        <v>3</v>
      </c>
      <c r="H29" t="s">
        <v>5</v>
      </c>
      <c r="I29" t="s">
        <v>5</v>
      </c>
      <c r="J29" t="s">
        <v>4</v>
      </c>
      <c r="K29" t="s">
        <v>4</v>
      </c>
      <c r="L29" t="s">
        <v>9</v>
      </c>
      <c r="M29" t="s">
        <v>5</v>
      </c>
      <c r="N29" t="s">
        <v>5</v>
      </c>
      <c r="O29" t="s">
        <v>5</v>
      </c>
      <c r="P29" t="s">
        <v>5</v>
      </c>
      <c r="Q29" t="s">
        <v>6</v>
      </c>
      <c r="R29" t="s">
        <v>6</v>
      </c>
      <c r="S29" t="s">
        <v>5</v>
      </c>
      <c r="T29" t="s">
        <v>4</v>
      </c>
      <c r="U29" t="s">
        <v>6</v>
      </c>
      <c r="V29" t="s">
        <v>6</v>
      </c>
      <c r="W29" t="s">
        <v>6</v>
      </c>
      <c r="X29"/>
      <c r="Y29" t="s">
        <v>21</v>
      </c>
      <c r="Z29" t="s">
        <v>5</v>
      </c>
      <c r="AA29" t="s">
        <v>3</v>
      </c>
      <c r="AB29" t="s">
        <v>3</v>
      </c>
      <c r="AC29" t="s">
        <v>3</v>
      </c>
      <c r="AD29" t="s">
        <v>5</v>
      </c>
      <c r="AE29" t="s">
        <v>5</v>
      </c>
      <c r="AF29" t="s">
        <v>5</v>
      </c>
      <c r="AG29" t="s">
        <v>6</v>
      </c>
      <c r="AH29" t="s">
        <v>13</v>
      </c>
      <c r="AI29" t="s">
        <v>12</v>
      </c>
    </row>
    <row r="30" spans="1:35" ht="14.4">
      <c r="A30" s="77"/>
      <c r="B30" t="s">
        <v>273</v>
      </c>
      <c r="C30" t="s">
        <v>570</v>
      </c>
      <c r="D30" s="75" t="s">
        <v>874</v>
      </c>
      <c r="E30" t="s">
        <v>28</v>
      </c>
      <c r="F30" t="s">
        <v>234</v>
      </c>
      <c r="G30" t="s">
        <v>3</v>
      </c>
      <c r="H30" t="s">
        <v>4</v>
      </c>
      <c r="I30" t="s">
        <v>3</v>
      </c>
      <c r="J30" t="s">
        <v>6</v>
      </c>
      <c r="K30" t="s">
        <v>5</v>
      </c>
      <c r="L30" t="s">
        <v>12</v>
      </c>
      <c r="M30" t="s">
        <v>4</v>
      </c>
      <c r="N30" t="s">
        <v>4</v>
      </c>
      <c r="O30" t="s">
        <v>4</v>
      </c>
      <c r="P30" t="s">
        <v>4</v>
      </c>
      <c r="Q30" t="s">
        <v>4</v>
      </c>
      <c r="R30" t="s">
        <v>4</v>
      </c>
      <c r="S30" t="s">
        <v>4</v>
      </c>
      <c r="T30" t="s">
        <v>5</v>
      </c>
      <c r="U30" t="s">
        <v>4</v>
      </c>
      <c r="V30" t="s">
        <v>4</v>
      </c>
      <c r="W30" t="s">
        <v>4</v>
      </c>
      <c r="X30" t="s">
        <v>4</v>
      </c>
      <c r="Y30" t="s">
        <v>22</v>
      </c>
      <c r="Z30"/>
      <c r="AA30" t="s">
        <v>4</v>
      </c>
      <c r="AB30" t="s">
        <v>4</v>
      </c>
      <c r="AC30" t="s">
        <v>4</v>
      </c>
      <c r="AD30" t="s">
        <v>4</v>
      </c>
      <c r="AE30" t="s">
        <v>4</v>
      </c>
      <c r="AF30" t="s">
        <v>4</v>
      </c>
      <c r="AG30" t="s">
        <v>4</v>
      </c>
      <c r="AH30" t="s">
        <v>14</v>
      </c>
      <c r="AI30" t="s">
        <v>12</v>
      </c>
    </row>
    <row r="31" spans="1:35" ht="14.4">
      <c r="A31" s="76"/>
      <c r="B31" t="s">
        <v>274</v>
      </c>
      <c r="C31" t="s">
        <v>571</v>
      </c>
      <c r="D31" s="75" t="s">
        <v>874</v>
      </c>
      <c r="E31" t="s">
        <v>27</v>
      </c>
      <c r="F31" t="s">
        <v>234</v>
      </c>
      <c r="G31" t="s">
        <v>5</v>
      </c>
      <c r="H31" t="s">
        <v>5</v>
      </c>
      <c r="I31" t="s">
        <v>5</v>
      </c>
      <c r="J31" t="s">
        <v>4</v>
      </c>
      <c r="K31" t="s">
        <v>4</v>
      </c>
      <c r="L31" t="s">
        <v>12</v>
      </c>
      <c r="M31" t="s">
        <v>5</v>
      </c>
      <c r="N31" t="s">
        <v>5</v>
      </c>
      <c r="O31" t="s">
        <v>5</v>
      </c>
      <c r="P31" t="s">
        <v>3</v>
      </c>
      <c r="Q31" t="s">
        <v>5</v>
      </c>
      <c r="R31" t="s">
        <v>6</v>
      </c>
      <c r="S31" t="s">
        <v>5</v>
      </c>
      <c r="T31" t="s">
        <v>5</v>
      </c>
      <c r="U31" t="s">
        <v>4</v>
      </c>
      <c r="V31" t="s">
        <v>4</v>
      </c>
      <c r="W31" t="s">
        <v>5</v>
      </c>
      <c r="X31"/>
      <c r="Y31" t="s">
        <v>22</v>
      </c>
      <c r="Z31"/>
      <c r="AA31" t="s">
        <v>4</v>
      </c>
      <c r="AB31" t="s">
        <v>5</v>
      </c>
      <c r="AC31" t="s">
        <v>4</v>
      </c>
      <c r="AD31" t="s">
        <v>6</v>
      </c>
      <c r="AE31" t="s">
        <v>5</v>
      </c>
      <c r="AF31" t="s">
        <v>4</v>
      </c>
      <c r="AG31" t="s">
        <v>6</v>
      </c>
      <c r="AH31" t="s">
        <v>13</v>
      </c>
      <c r="AI31" t="s">
        <v>10</v>
      </c>
    </row>
    <row r="32" spans="1:35" ht="14.4">
      <c r="A32" s="77"/>
      <c r="B32" t="s">
        <v>275</v>
      </c>
      <c r="C32" t="s">
        <v>572</v>
      </c>
      <c r="D32" s="75" t="s">
        <v>874</v>
      </c>
      <c r="E32" t="s">
        <v>28</v>
      </c>
      <c r="F32" t="s">
        <v>234</v>
      </c>
      <c r="G32" t="s">
        <v>3</v>
      </c>
      <c r="H32" t="s">
        <v>4</v>
      </c>
      <c r="I32" t="s">
        <v>4</v>
      </c>
      <c r="J32" t="s">
        <v>4</v>
      </c>
      <c r="K32" t="s">
        <v>5</v>
      </c>
      <c r="L32" t="s">
        <v>12</v>
      </c>
      <c r="M32" t="s">
        <v>5</v>
      </c>
      <c r="N32" t="s">
        <v>5</v>
      </c>
      <c r="O32" t="s">
        <v>4</v>
      </c>
      <c r="P32" t="s">
        <v>4</v>
      </c>
      <c r="Q32" t="s">
        <v>5</v>
      </c>
      <c r="R32" t="s">
        <v>4</v>
      </c>
      <c r="S32" t="s">
        <v>5</v>
      </c>
      <c r="T32" t="s">
        <v>4</v>
      </c>
      <c r="U32" t="s">
        <v>4</v>
      </c>
      <c r="V32" t="s">
        <v>5</v>
      </c>
      <c r="W32" t="s">
        <v>4</v>
      </c>
      <c r="X32" t="s">
        <v>4</v>
      </c>
      <c r="Y32" t="s">
        <v>22</v>
      </c>
      <c r="Z32"/>
      <c r="AA32" t="s">
        <v>3</v>
      </c>
      <c r="AB32" t="s">
        <v>4</v>
      </c>
      <c r="AC32" t="s">
        <v>5</v>
      </c>
      <c r="AD32" t="s">
        <v>5</v>
      </c>
      <c r="AE32" t="s">
        <v>4</v>
      </c>
      <c r="AF32" t="s">
        <v>4</v>
      </c>
      <c r="AG32" t="s">
        <v>4</v>
      </c>
      <c r="AH32" t="s">
        <v>13</v>
      </c>
      <c r="AI32" t="s">
        <v>12</v>
      </c>
    </row>
    <row r="33" spans="1:35" ht="14.4">
      <c r="A33" s="76"/>
      <c r="B33" t="s">
        <v>276</v>
      </c>
      <c r="C33" t="s">
        <v>573</v>
      </c>
      <c r="D33" s="75" t="s">
        <v>874</v>
      </c>
      <c r="E33" t="s">
        <v>28</v>
      </c>
      <c r="F33" t="s">
        <v>234</v>
      </c>
      <c r="G33" t="s">
        <v>3</v>
      </c>
      <c r="H33" t="s">
        <v>4</v>
      </c>
      <c r="I33" t="s">
        <v>4</v>
      </c>
      <c r="J33" t="s">
        <v>3</v>
      </c>
      <c r="K33" t="s">
        <v>4</v>
      </c>
      <c r="L33" t="s">
        <v>9</v>
      </c>
      <c r="M33" t="s">
        <v>4</v>
      </c>
      <c r="N33" t="s">
        <v>5</v>
      </c>
      <c r="O33" t="s">
        <v>4</v>
      </c>
      <c r="P33" t="s">
        <v>3</v>
      </c>
      <c r="Q33" t="s">
        <v>5</v>
      </c>
      <c r="R33" t="s">
        <v>4</v>
      </c>
      <c r="S33" t="s">
        <v>4</v>
      </c>
      <c r="T33" t="s">
        <v>3</v>
      </c>
      <c r="U33" t="s">
        <v>4</v>
      </c>
      <c r="V33" t="s">
        <v>4</v>
      </c>
      <c r="W33" t="s">
        <v>5</v>
      </c>
      <c r="X33"/>
      <c r="Y33" t="s">
        <v>22</v>
      </c>
      <c r="Z33"/>
      <c r="AA33" t="s">
        <v>4</v>
      </c>
      <c r="AB33" t="s">
        <v>5</v>
      </c>
      <c r="AC33" t="s">
        <v>4</v>
      </c>
      <c r="AD33" t="s">
        <v>5</v>
      </c>
      <c r="AE33" t="s">
        <v>4</v>
      </c>
      <c r="AF33" t="s">
        <v>5</v>
      </c>
      <c r="AG33" t="s">
        <v>4</v>
      </c>
      <c r="AH33" t="s">
        <v>14</v>
      </c>
      <c r="AI33" t="s">
        <v>12</v>
      </c>
    </row>
    <row r="34" spans="1:35" ht="14.4">
      <c r="A34" s="77"/>
      <c r="B34" t="s">
        <v>277</v>
      </c>
      <c r="C34" t="s">
        <v>574</v>
      </c>
      <c r="D34" s="75" t="s">
        <v>874</v>
      </c>
      <c r="E34" t="s">
        <v>28</v>
      </c>
      <c r="F34" t="s">
        <v>235</v>
      </c>
      <c r="G34" t="s">
        <v>4</v>
      </c>
      <c r="H34" t="s">
        <v>4</v>
      </c>
      <c r="I34" t="s">
        <v>4</v>
      </c>
      <c r="J34" t="s">
        <v>4</v>
      </c>
      <c r="K34" t="s">
        <v>4</v>
      </c>
      <c r="L34" t="s">
        <v>11</v>
      </c>
      <c r="M34" t="s">
        <v>4</v>
      </c>
      <c r="N34" t="s">
        <v>5</v>
      </c>
      <c r="O34" t="s">
        <v>4</v>
      </c>
      <c r="P34" t="s">
        <v>5</v>
      </c>
      <c r="Q34" t="s">
        <v>4</v>
      </c>
      <c r="R34" t="s">
        <v>4</v>
      </c>
      <c r="S34" t="s">
        <v>4</v>
      </c>
      <c r="T34" t="s">
        <v>5</v>
      </c>
      <c r="U34" t="s">
        <v>4</v>
      </c>
      <c r="V34" t="s">
        <v>5</v>
      </c>
      <c r="W34" t="s">
        <v>5</v>
      </c>
      <c r="X34"/>
      <c r="Y34" t="s">
        <v>22</v>
      </c>
      <c r="Z34"/>
      <c r="AA34" t="s">
        <v>3</v>
      </c>
      <c r="AB34" t="s">
        <v>6</v>
      </c>
      <c r="AC34" t="s">
        <v>3</v>
      </c>
      <c r="AD34" t="s">
        <v>6</v>
      </c>
      <c r="AE34" t="s">
        <v>5</v>
      </c>
      <c r="AF34" t="s">
        <v>6</v>
      </c>
      <c r="AG34" t="s">
        <v>6</v>
      </c>
      <c r="AH34" t="s">
        <v>13</v>
      </c>
      <c r="AI34" t="s">
        <v>11</v>
      </c>
    </row>
    <row r="35" spans="1:35" ht="14.4">
      <c r="A35" s="76"/>
      <c r="B35" t="s">
        <v>278</v>
      </c>
      <c r="C35" t="s">
        <v>575</v>
      </c>
      <c r="D35" s="75" t="s">
        <v>874</v>
      </c>
      <c r="E35" t="s">
        <v>28</v>
      </c>
      <c r="F35" t="s">
        <v>234</v>
      </c>
      <c r="G35" t="s">
        <v>4</v>
      </c>
      <c r="H35" t="s">
        <v>4</v>
      </c>
      <c r="I35" t="s">
        <v>4</v>
      </c>
      <c r="J35" t="s">
        <v>5</v>
      </c>
      <c r="K35" t="s">
        <v>5</v>
      </c>
      <c r="L35" t="s">
        <v>12</v>
      </c>
      <c r="M35" t="s">
        <v>4</v>
      </c>
      <c r="N35" t="s">
        <v>4</v>
      </c>
      <c r="O35" t="s">
        <v>4</v>
      </c>
      <c r="P35" t="s">
        <v>4</v>
      </c>
      <c r="Q35" t="s">
        <v>4</v>
      </c>
      <c r="R35" t="s">
        <v>4</v>
      </c>
      <c r="S35" t="s">
        <v>4</v>
      </c>
      <c r="T35" t="s">
        <v>5</v>
      </c>
      <c r="U35" t="s">
        <v>4</v>
      </c>
      <c r="V35" t="s">
        <v>4</v>
      </c>
      <c r="W35" t="s">
        <v>5</v>
      </c>
      <c r="X35"/>
      <c r="Y35" t="s">
        <v>22</v>
      </c>
      <c r="Z35"/>
      <c r="AA35" t="s">
        <v>4</v>
      </c>
      <c r="AB35" t="s">
        <v>4</v>
      </c>
      <c r="AC35" t="s">
        <v>5</v>
      </c>
      <c r="AD35" t="s">
        <v>4</v>
      </c>
      <c r="AE35" t="s">
        <v>5</v>
      </c>
      <c r="AF35" t="s">
        <v>5</v>
      </c>
      <c r="AG35" t="s">
        <v>4</v>
      </c>
      <c r="AH35" t="s">
        <v>13</v>
      </c>
      <c r="AI35" t="s">
        <v>9</v>
      </c>
    </row>
    <row r="36" spans="1:35" ht="14.4">
      <c r="A36" s="77"/>
      <c r="B36" t="s">
        <v>279</v>
      </c>
      <c r="C36" t="s">
        <v>576</v>
      </c>
      <c r="D36" s="75" t="s">
        <v>874</v>
      </c>
      <c r="E36" t="s">
        <v>27</v>
      </c>
      <c r="F36" t="s">
        <v>235</v>
      </c>
      <c r="G36" t="s">
        <v>5</v>
      </c>
      <c r="H36" t="s">
        <v>5</v>
      </c>
      <c r="I36" t="s">
        <v>4</v>
      </c>
      <c r="J36" t="s">
        <v>4</v>
      </c>
      <c r="K36" t="s">
        <v>5</v>
      </c>
      <c r="L36" t="s">
        <v>12</v>
      </c>
      <c r="M36" t="s">
        <v>6</v>
      </c>
      <c r="N36" t="s">
        <v>3</v>
      </c>
      <c r="O36" t="s">
        <v>4</v>
      </c>
      <c r="P36" t="s">
        <v>3</v>
      </c>
      <c r="Q36" t="s">
        <v>6</v>
      </c>
      <c r="R36" t="s">
        <v>5</v>
      </c>
      <c r="S36" t="s">
        <v>5</v>
      </c>
      <c r="T36" t="s">
        <v>3</v>
      </c>
      <c r="U36" t="s">
        <v>6</v>
      </c>
      <c r="V36" t="s">
        <v>3</v>
      </c>
      <c r="W36" t="s">
        <v>5</v>
      </c>
      <c r="X36"/>
      <c r="Y36" t="s">
        <v>22</v>
      </c>
      <c r="Z36"/>
      <c r="AA36" t="s">
        <v>3</v>
      </c>
      <c r="AB36" t="s">
        <v>3</v>
      </c>
      <c r="AC36" t="s">
        <v>3</v>
      </c>
      <c r="AD36" t="s">
        <v>6</v>
      </c>
      <c r="AE36" t="s">
        <v>3</v>
      </c>
      <c r="AF36" t="s">
        <v>5</v>
      </c>
      <c r="AG36" t="s">
        <v>6</v>
      </c>
      <c r="AH36" t="s">
        <v>13</v>
      </c>
      <c r="AI36" t="s">
        <v>9</v>
      </c>
    </row>
    <row r="37" spans="1:35" ht="14.4">
      <c r="A37" s="76"/>
      <c r="B37" t="s">
        <v>279</v>
      </c>
      <c r="C37" t="s">
        <v>577</v>
      </c>
      <c r="D37" s="75" t="s">
        <v>874</v>
      </c>
      <c r="E37" t="s">
        <v>27</v>
      </c>
      <c r="F37" t="s">
        <v>236</v>
      </c>
      <c r="G37" t="s">
        <v>5</v>
      </c>
      <c r="H37" t="s">
        <v>5</v>
      </c>
      <c r="I37" t="s">
        <v>5</v>
      </c>
      <c r="J37" t="s">
        <v>4</v>
      </c>
      <c r="K37" t="s">
        <v>5</v>
      </c>
      <c r="L37" t="s">
        <v>12</v>
      </c>
      <c r="M37" t="s">
        <v>6</v>
      </c>
      <c r="N37" t="s">
        <v>5</v>
      </c>
      <c r="O37" t="s">
        <v>5</v>
      </c>
      <c r="P37" t="s">
        <v>4</v>
      </c>
      <c r="Q37" t="s">
        <v>5</v>
      </c>
      <c r="R37" t="s">
        <v>6</v>
      </c>
      <c r="S37" t="s">
        <v>5</v>
      </c>
      <c r="T37" t="s">
        <v>5</v>
      </c>
      <c r="U37" t="s">
        <v>6</v>
      </c>
      <c r="V37" t="s">
        <v>5</v>
      </c>
      <c r="W37" t="s">
        <v>6</v>
      </c>
      <c r="X37"/>
      <c r="Y37" t="s">
        <v>22</v>
      </c>
      <c r="Z37"/>
      <c r="AA37" t="s">
        <v>3</v>
      </c>
      <c r="AB37" t="s">
        <v>3</v>
      </c>
      <c r="AC37" t="s">
        <v>3</v>
      </c>
      <c r="AD37" t="s">
        <v>5</v>
      </c>
      <c r="AE37" t="s">
        <v>4</v>
      </c>
      <c r="AF37" t="s">
        <v>5</v>
      </c>
      <c r="AG37" t="s">
        <v>5</v>
      </c>
      <c r="AH37" t="s">
        <v>14</v>
      </c>
      <c r="AI37" t="s">
        <v>12</v>
      </c>
    </row>
    <row r="38" spans="1:35" ht="14.4">
      <c r="A38" s="77"/>
      <c r="B38" t="s">
        <v>279</v>
      </c>
      <c r="C38" t="s">
        <v>578</v>
      </c>
      <c r="D38" s="75" t="s">
        <v>874</v>
      </c>
      <c r="E38" t="s">
        <v>27</v>
      </c>
      <c r="F38" t="s">
        <v>235</v>
      </c>
      <c r="G38" t="s">
        <v>5</v>
      </c>
      <c r="H38" t="s">
        <v>5</v>
      </c>
      <c r="I38" t="s">
        <v>6</v>
      </c>
      <c r="J38" t="s">
        <v>3</v>
      </c>
      <c r="K38" t="s">
        <v>5</v>
      </c>
      <c r="L38" t="s">
        <v>12</v>
      </c>
      <c r="M38" t="s">
        <v>4</v>
      </c>
      <c r="N38" t="s">
        <v>4</v>
      </c>
      <c r="O38" t="s">
        <v>4</v>
      </c>
      <c r="P38" t="s">
        <v>4</v>
      </c>
      <c r="Q38" t="s">
        <v>4</v>
      </c>
      <c r="R38" t="s">
        <v>4</v>
      </c>
      <c r="S38" t="s">
        <v>5</v>
      </c>
      <c r="T38" t="s">
        <v>5</v>
      </c>
      <c r="U38" t="s">
        <v>6</v>
      </c>
      <c r="V38" t="s">
        <v>5</v>
      </c>
      <c r="W38" t="s">
        <v>6</v>
      </c>
      <c r="X38"/>
      <c r="Y38" t="s">
        <v>22</v>
      </c>
      <c r="Z38"/>
      <c r="AA38" t="s">
        <v>3</v>
      </c>
      <c r="AB38" t="s">
        <v>3</v>
      </c>
      <c r="AC38" t="s">
        <v>3</v>
      </c>
      <c r="AD38" t="s">
        <v>6</v>
      </c>
      <c r="AE38" t="s">
        <v>5</v>
      </c>
      <c r="AF38" t="s">
        <v>3</v>
      </c>
      <c r="AG38" t="s">
        <v>6</v>
      </c>
      <c r="AH38" t="s">
        <v>14</v>
      </c>
      <c r="AI38" t="s">
        <v>12</v>
      </c>
    </row>
    <row r="39" spans="1:35" ht="14.4">
      <c r="A39" s="76"/>
      <c r="B39" t="s">
        <v>280</v>
      </c>
      <c r="C39" t="s">
        <v>579</v>
      </c>
      <c r="D39" s="75" t="s">
        <v>874</v>
      </c>
      <c r="E39" t="s">
        <v>28</v>
      </c>
      <c r="F39" t="s">
        <v>234</v>
      </c>
      <c r="G39" t="s">
        <v>4</v>
      </c>
      <c r="H39" t="s">
        <v>4</v>
      </c>
      <c r="I39" t="s">
        <v>4</v>
      </c>
      <c r="J39" t="s">
        <v>4</v>
      </c>
      <c r="K39" t="s">
        <v>4</v>
      </c>
      <c r="L39" t="s">
        <v>11</v>
      </c>
      <c r="M39" t="s">
        <v>5</v>
      </c>
      <c r="N39" t="s">
        <v>5</v>
      </c>
      <c r="O39" t="s">
        <v>4</v>
      </c>
      <c r="P39" t="s">
        <v>4</v>
      </c>
      <c r="Q39" t="s">
        <v>5</v>
      </c>
      <c r="R39" t="s">
        <v>5</v>
      </c>
      <c r="S39" t="s">
        <v>5</v>
      </c>
      <c r="T39" t="s">
        <v>4</v>
      </c>
      <c r="U39" t="s">
        <v>4</v>
      </c>
      <c r="V39" t="s">
        <v>4</v>
      </c>
      <c r="W39" t="s">
        <v>5</v>
      </c>
      <c r="X39"/>
      <c r="Y39" t="s">
        <v>22</v>
      </c>
      <c r="Z39"/>
      <c r="AA39" t="s">
        <v>4</v>
      </c>
      <c r="AB39" t="s">
        <v>4</v>
      </c>
      <c r="AC39" t="s">
        <v>4</v>
      </c>
      <c r="AD39" t="s">
        <v>5</v>
      </c>
      <c r="AE39" t="s">
        <v>4</v>
      </c>
      <c r="AF39" t="s">
        <v>5</v>
      </c>
      <c r="AG39" t="s">
        <v>5</v>
      </c>
      <c r="AH39" t="s">
        <v>16</v>
      </c>
      <c r="AI39" t="s">
        <v>12</v>
      </c>
    </row>
    <row r="40" spans="1:35" ht="14.4">
      <c r="A40" s="77"/>
      <c r="B40" t="s">
        <v>281</v>
      </c>
      <c r="C40" t="s">
        <v>580</v>
      </c>
      <c r="D40" s="75" t="s">
        <v>874</v>
      </c>
      <c r="E40" t="s">
        <v>28</v>
      </c>
      <c r="F40" t="s">
        <v>234</v>
      </c>
      <c r="G40" t="s">
        <v>3</v>
      </c>
      <c r="H40" t="s">
        <v>3</v>
      </c>
      <c r="I40" t="s">
        <v>4</v>
      </c>
      <c r="J40" t="s">
        <v>5</v>
      </c>
      <c r="K40" t="s">
        <v>5</v>
      </c>
      <c r="L40" t="s">
        <v>12</v>
      </c>
      <c r="M40" t="s">
        <v>4</v>
      </c>
      <c r="N40" t="s">
        <v>4</v>
      </c>
      <c r="O40" t="s">
        <v>4</v>
      </c>
      <c r="P40" t="s">
        <v>4</v>
      </c>
      <c r="Q40" t="s">
        <v>4</v>
      </c>
      <c r="R40" t="s">
        <v>4</v>
      </c>
      <c r="S40" t="s">
        <v>4</v>
      </c>
      <c r="T40" t="s">
        <v>5</v>
      </c>
      <c r="U40" t="s">
        <v>4</v>
      </c>
      <c r="V40" t="s">
        <v>4</v>
      </c>
      <c r="W40" t="s">
        <v>4</v>
      </c>
      <c r="X40" t="s">
        <v>4</v>
      </c>
      <c r="Y40" t="s">
        <v>22</v>
      </c>
      <c r="Z40"/>
      <c r="AA40" t="s">
        <v>3</v>
      </c>
      <c r="AB40" t="s">
        <v>3</v>
      </c>
      <c r="AC40" t="s">
        <v>3</v>
      </c>
      <c r="AD40" t="s">
        <v>4</v>
      </c>
      <c r="AE40" t="s">
        <v>4</v>
      </c>
      <c r="AF40" t="s">
        <v>4</v>
      </c>
      <c r="AG40" t="s">
        <v>4</v>
      </c>
      <c r="AH40" t="s">
        <v>14</v>
      </c>
      <c r="AI40" t="s">
        <v>12</v>
      </c>
    </row>
    <row r="41" spans="1:35" ht="14.4">
      <c r="A41" s="76"/>
      <c r="B41" t="s">
        <v>282</v>
      </c>
      <c r="C41" t="s">
        <v>581</v>
      </c>
      <c r="D41" s="75" t="s">
        <v>874</v>
      </c>
      <c r="E41" t="s">
        <v>28</v>
      </c>
      <c r="F41" t="s">
        <v>234</v>
      </c>
      <c r="G41" t="s">
        <v>3</v>
      </c>
      <c r="H41" t="s">
        <v>4</v>
      </c>
      <c r="I41" t="s">
        <v>4</v>
      </c>
      <c r="J41" t="s">
        <v>4</v>
      </c>
      <c r="K41" t="s">
        <v>4</v>
      </c>
      <c r="L41" t="s">
        <v>12</v>
      </c>
      <c r="M41" t="s">
        <v>4</v>
      </c>
      <c r="N41" t="s">
        <v>4</v>
      </c>
      <c r="O41" t="s">
        <v>4</v>
      </c>
      <c r="P41" t="s">
        <v>4</v>
      </c>
      <c r="Q41" t="s">
        <v>5</v>
      </c>
      <c r="R41" t="s">
        <v>4</v>
      </c>
      <c r="S41" t="s">
        <v>4</v>
      </c>
      <c r="T41" t="s">
        <v>5</v>
      </c>
      <c r="U41" t="s">
        <v>5</v>
      </c>
      <c r="V41" t="s">
        <v>4</v>
      </c>
      <c r="W41" t="s">
        <v>5</v>
      </c>
      <c r="X41"/>
      <c r="Y41" t="s">
        <v>22</v>
      </c>
      <c r="Z41"/>
      <c r="AA41" t="s">
        <v>5</v>
      </c>
      <c r="AB41" t="s">
        <v>5</v>
      </c>
      <c r="AC41" t="s">
        <v>5</v>
      </c>
      <c r="AD41" t="s">
        <v>4</v>
      </c>
      <c r="AE41" t="s">
        <v>5</v>
      </c>
      <c r="AF41" t="s">
        <v>5</v>
      </c>
      <c r="AG41" t="s">
        <v>5</v>
      </c>
      <c r="AH41" t="s">
        <v>14</v>
      </c>
      <c r="AI41" t="s">
        <v>11</v>
      </c>
    </row>
    <row r="42" spans="1:35" ht="14.4">
      <c r="A42" s="77"/>
      <c r="B42" t="s">
        <v>283</v>
      </c>
      <c r="C42" t="s">
        <v>582</v>
      </c>
      <c r="D42" s="75" t="s">
        <v>874</v>
      </c>
      <c r="E42" t="s">
        <v>27</v>
      </c>
      <c r="F42" t="s">
        <v>235</v>
      </c>
      <c r="G42" t="s">
        <v>3</v>
      </c>
      <c r="H42" t="s">
        <v>5</v>
      </c>
      <c r="I42" t="s">
        <v>5</v>
      </c>
      <c r="J42" t="s">
        <v>4</v>
      </c>
      <c r="K42" t="s">
        <v>4</v>
      </c>
      <c r="L42" t="s">
        <v>12</v>
      </c>
      <c r="M42" t="s">
        <v>5</v>
      </c>
      <c r="N42" t="s">
        <v>5</v>
      </c>
      <c r="O42" t="s">
        <v>4</v>
      </c>
      <c r="P42" t="s">
        <v>4</v>
      </c>
      <c r="Q42" t="s">
        <v>4</v>
      </c>
      <c r="R42" t="s">
        <v>5</v>
      </c>
      <c r="S42" t="s">
        <v>5</v>
      </c>
      <c r="T42" t="s">
        <v>5</v>
      </c>
      <c r="U42" t="s">
        <v>4</v>
      </c>
      <c r="V42" t="s">
        <v>4</v>
      </c>
      <c r="W42" t="s">
        <v>5</v>
      </c>
      <c r="X42"/>
      <c r="Y42" t="s">
        <v>22</v>
      </c>
      <c r="Z42"/>
      <c r="AA42" t="s">
        <v>4</v>
      </c>
      <c r="AB42" t="s">
        <v>4</v>
      </c>
      <c r="AC42" t="s">
        <v>4</v>
      </c>
      <c r="AD42" t="s">
        <v>5</v>
      </c>
      <c r="AE42" t="s">
        <v>4</v>
      </c>
      <c r="AF42" t="s">
        <v>5</v>
      </c>
      <c r="AG42" t="s">
        <v>5</v>
      </c>
      <c r="AH42" t="s">
        <v>13</v>
      </c>
      <c r="AI42" t="s">
        <v>10</v>
      </c>
    </row>
    <row r="43" spans="1:35" ht="14.4">
      <c r="A43" s="76"/>
      <c r="B43" t="s">
        <v>284</v>
      </c>
      <c r="C43" t="s">
        <v>583</v>
      </c>
      <c r="D43" s="75" t="s">
        <v>874</v>
      </c>
      <c r="E43" t="s">
        <v>27</v>
      </c>
      <c r="F43" t="s">
        <v>235</v>
      </c>
      <c r="G43" t="s">
        <v>3</v>
      </c>
      <c r="H43" t="s">
        <v>4</v>
      </c>
      <c r="I43" t="s">
        <v>3</v>
      </c>
      <c r="J43" t="s">
        <v>5</v>
      </c>
      <c r="K43" t="s">
        <v>5</v>
      </c>
      <c r="L43" t="s">
        <v>12</v>
      </c>
      <c r="M43" t="s">
        <v>5</v>
      </c>
      <c r="N43" t="s">
        <v>4</v>
      </c>
      <c r="O43" t="s">
        <v>5</v>
      </c>
      <c r="P43" t="s">
        <v>5</v>
      </c>
      <c r="Q43" t="s">
        <v>4</v>
      </c>
      <c r="R43" t="s">
        <v>3</v>
      </c>
      <c r="S43" t="s">
        <v>3</v>
      </c>
      <c r="T43" t="s">
        <v>6</v>
      </c>
      <c r="U43" t="s">
        <v>4</v>
      </c>
      <c r="V43" t="s">
        <v>5</v>
      </c>
      <c r="W43" t="s">
        <v>5</v>
      </c>
      <c r="X43"/>
      <c r="Y43" t="s">
        <v>22</v>
      </c>
      <c r="Z43"/>
      <c r="AA43" t="s">
        <v>5</v>
      </c>
      <c r="AB43" t="s">
        <v>5</v>
      </c>
      <c r="AC43" t="s">
        <v>5</v>
      </c>
      <c r="AD43" t="s">
        <v>4</v>
      </c>
      <c r="AE43" t="s">
        <v>3</v>
      </c>
      <c r="AF43" t="s">
        <v>5</v>
      </c>
      <c r="AG43" t="s">
        <v>5</v>
      </c>
      <c r="AH43" t="s">
        <v>14</v>
      </c>
      <c r="AI43" t="s">
        <v>12</v>
      </c>
    </row>
    <row r="44" spans="1:35" ht="14.4">
      <c r="A44" s="77"/>
      <c r="B44" t="s">
        <v>285</v>
      </c>
      <c r="C44" t="s">
        <v>584</v>
      </c>
      <c r="D44" s="75" t="s">
        <v>874</v>
      </c>
      <c r="E44" t="s">
        <v>28</v>
      </c>
      <c r="F44" t="s">
        <v>235</v>
      </c>
      <c r="G44" t="s">
        <v>5</v>
      </c>
      <c r="H44" t="s">
        <v>5</v>
      </c>
      <c r="I44" t="s">
        <v>4</v>
      </c>
      <c r="J44" t="s">
        <v>3</v>
      </c>
      <c r="K44" t="s">
        <v>3</v>
      </c>
      <c r="L44" t="s">
        <v>12</v>
      </c>
      <c r="M44" t="s">
        <v>4</v>
      </c>
      <c r="N44" t="s">
        <v>5</v>
      </c>
      <c r="O44" t="s">
        <v>4</v>
      </c>
      <c r="P44" t="s">
        <v>4</v>
      </c>
      <c r="Q44" t="s">
        <v>4</v>
      </c>
      <c r="R44" t="s">
        <v>5</v>
      </c>
      <c r="S44" t="s">
        <v>5</v>
      </c>
      <c r="T44" t="s">
        <v>5</v>
      </c>
      <c r="U44" t="s">
        <v>5</v>
      </c>
      <c r="V44" t="s">
        <v>4</v>
      </c>
      <c r="W44" t="s">
        <v>4</v>
      </c>
      <c r="X44" t="s">
        <v>4</v>
      </c>
      <c r="Y44" t="s">
        <v>22</v>
      </c>
      <c r="Z44"/>
      <c r="AA44" t="s">
        <v>5</v>
      </c>
      <c r="AB44" t="s">
        <v>5</v>
      </c>
      <c r="AC44" t="s">
        <v>4</v>
      </c>
      <c r="AD44" t="s">
        <v>6</v>
      </c>
      <c r="AE44" t="s">
        <v>3</v>
      </c>
      <c r="AF44" t="s">
        <v>4</v>
      </c>
      <c r="AG44" t="s">
        <v>5</v>
      </c>
      <c r="AH44" t="s">
        <v>14</v>
      </c>
      <c r="AI44" t="s">
        <v>11</v>
      </c>
    </row>
    <row r="45" spans="1:35" ht="14.4">
      <c r="A45" s="76"/>
      <c r="B45" t="s">
        <v>286</v>
      </c>
      <c r="C45" t="s">
        <v>585</v>
      </c>
      <c r="D45" s="75" t="s">
        <v>874</v>
      </c>
      <c r="E45" t="s">
        <v>28</v>
      </c>
      <c r="F45" t="s">
        <v>235</v>
      </c>
      <c r="G45" t="s">
        <v>3</v>
      </c>
      <c r="H45" t="s">
        <v>4</v>
      </c>
      <c r="I45" t="s">
        <v>4</v>
      </c>
      <c r="J45" t="s">
        <v>4</v>
      </c>
      <c r="K45" t="s">
        <v>5</v>
      </c>
      <c r="L45" t="s">
        <v>12</v>
      </c>
      <c r="M45" t="s">
        <v>4</v>
      </c>
      <c r="N45" t="s">
        <v>4</v>
      </c>
      <c r="O45" t="s">
        <v>3</v>
      </c>
      <c r="P45" t="s">
        <v>4</v>
      </c>
      <c r="Q45" t="s">
        <v>4</v>
      </c>
      <c r="R45" t="s">
        <v>4</v>
      </c>
      <c r="S45" t="s">
        <v>5</v>
      </c>
      <c r="T45" t="s">
        <v>5</v>
      </c>
      <c r="U45" t="s">
        <v>3</v>
      </c>
      <c r="V45" t="s">
        <v>3</v>
      </c>
      <c r="W45" t="s">
        <v>4</v>
      </c>
      <c r="X45" t="s">
        <v>4</v>
      </c>
      <c r="Y45" t="s">
        <v>22</v>
      </c>
      <c r="Z45"/>
      <c r="AA45" t="s">
        <v>3</v>
      </c>
      <c r="AB45" t="s">
        <v>5</v>
      </c>
      <c r="AC45" t="s">
        <v>3</v>
      </c>
      <c r="AD45" t="s">
        <v>4</v>
      </c>
      <c r="AE45" t="s">
        <v>4</v>
      </c>
      <c r="AF45" t="s">
        <v>4</v>
      </c>
      <c r="AG45" t="s">
        <v>3</v>
      </c>
      <c r="AH45" t="s">
        <v>14</v>
      </c>
      <c r="AI45" t="s">
        <v>12</v>
      </c>
    </row>
    <row r="46" spans="1:35" ht="14.4">
      <c r="A46" s="77"/>
      <c r="B46" t="s">
        <v>287</v>
      </c>
      <c r="C46" t="s">
        <v>586</v>
      </c>
      <c r="D46" s="75" t="s">
        <v>874</v>
      </c>
      <c r="E46" t="s">
        <v>28</v>
      </c>
      <c r="F46" t="s">
        <v>234</v>
      </c>
      <c r="G46" t="s">
        <v>4</v>
      </c>
      <c r="H46" t="s">
        <v>4</v>
      </c>
      <c r="I46" t="s">
        <v>4</v>
      </c>
      <c r="J46" t="s">
        <v>4</v>
      </c>
      <c r="K46" t="s">
        <v>4</v>
      </c>
      <c r="L46" t="s">
        <v>12</v>
      </c>
      <c r="M46" t="s">
        <v>5</v>
      </c>
      <c r="N46" t="s">
        <v>4</v>
      </c>
      <c r="O46" t="s">
        <v>4</v>
      </c>
      <c r="P46" t="s">
        <v>5</v>
      </c>
      <c r="Q46" t="s">
        <v>5</v>
      </c>
      <c r="R46" t="s">
        <v>4</v>
      </c>
      <c r="S46" t="s">
        <v>4</v>
      </c>
      <c r="T46" t="s">
        <v>4</v>
      </c>
      <c r="U46" t="s">
        <v>4</v>
      </c>
      <c r="V46" t="s">
        <v>4</v>
      </c>
      <c r="W46" t="s">
        <v>4</v>
      </c>
      <c r="X46" t="s">
        <v>4</v>
      </c>
      <c r="Y46" t="s">
        <v>22</v>
      </c>
      <c r="Z46"/>
      <c r="AA46" t="s">
        <v>3</v>
      </c>
      <c r="AB46" t="s">
        <v>3</v>
      </c>
      <c r="AC46" t="s">
        <v>3</v>
      </c>
      <c r="AD46" t="s">
        <v>4</v>
      </c>
      <c r="AE46" t="s">
        <v>3</v>
      </c>
      <c r="AF46" t="s">
        <v>5</v>
      </c>
      <c r="AG46" t="s">
        <v>5</v>
      </c>
      <c r="AH46" t="s">
        <v>13</v>
      </c>
      <c r="AI46" t="s">
        <v>12</v>
      </c>
    </row>
    <row r="47" spans="1:35" ht="14.4">
      <c r="A47" s="76"/>
      <c r="B47" t="s">
        <v>288</v>
      </c>
      <c r="C47" t="s">
        <v>587</v>
      </c>
      <c r="D47" s="75" t="s">
        <v>874</v>
      </c>
      <c r="E47" t="s">
        <v>28</v>
      </c>
      <c r="F47" t="s">
        <v>234</v>
      </c>
      <c r="G47" t="s">
        <v>3</v>
      </c>
      <c r="H47" t="s">
        <v>6</v>
      </c>
      <c r="I47" t="s">
        <v>6</v>
      </c>
      <c r="J47" t="s">
        <v>4</v>
      </c>
      <c r="K47" t="s">
        <v>4</v>
      </c>
      <c r="L47" t="s">
        <v>12</v>
      </c>
      <c r="M47" t="s">
        <v>5</v>
      </c>
      <c r="N47" t="s">
        <v>5</v>
      </c>
      <c r="O47" t="s">
        <v>5</v>
      </c>
      <c r="P47" t="s">
        <v>4</v>
      </c>
      <c r="Q47" t="s">
        <v>5</v>
      </c>
      <c r="R47" t="s">
        <v>4</v>
      </c>
      <c r="S47" t="s">
        <v>5</v>
      </c>
      <c r="T47" t="s">
        <v>5</v>
      </c>
      <c r="U47" t="s">
        <v>6</v>
      </c>
      <c r="V47" t="s">
        <v>4</v>
      </c>
      <c r="W47" t="s">
        <v>5</v>
      </c>
      <c r="X47"/>
      <c r="Y47" t="s">
        <v>22</v>
      </c>
      <c r="Z47"/>
      <c r="AA47" t="s">
        <v>4</v>
      </c>
      <c r="AB47" t="s">
        <v>4</v>
      </c>
      <c r="AC47" t="s">
        <v>4</v>
      </c>
      <c r="AD47" t="s">
        <v>5</v>
      </c>
      <c r="AE47" t="s">
        <v>4</v>
      </c>
      <c r="AF47" t="s">
        <v>5</v>
      </c>
      <c r="AG47" t="s">
        <v>5</v>
      </c>
      <c r="AH47" t="s">
        <v>16</v>
      </c>
      <c r="AI47" t="s">
        <v>12</v>
      </c>
    </row>
    <row r="48" spans="1:35" ht="14.4">
      <c r="A48" s="77"/>
      <c r="B48" t="s">
        <v>289</v>
      </c>
      <c r="C48" t="s">
        <v>588</v>
      </c>
      <c r="D48" s="75" t="s">
        <v>874</v>
      </c>
      <c r="E48" t="s">
        <v>28</v>
      </c>
      <c r="F48" t="s">
        <v>234</v>
      </c>
      <c r="G48" t="s">
        <v>3</v>
      </c>
      <c r="H48" t="s">
        <v>3</v>
      </c>
      <c r="I48" t="s">
        <v>4</v>
      </c>
      <c r="J48" t="s">
        <v>5</v>
      </c>
      <c r="K48" t="s">
        <v>5</v>
      </c>
      <c r="L48" t="s">
        <v>12</v>
      </c>
      <c r="M48" t="s">
        <v>4</v>
      </c>
      <c r="N48" t="s">
        <v>4</v>
      </c>
      <c r="O48" t="s">
        <v>3</v>
      </c>
      <c r="P48" t="s">
        <v>3</v>
      </c>
      <c r="Q48" t="s">
        <v>4</v>
      </c>
      <c r="R48" t="s">
        <v>3</v>
      </c>
      <c r="S48" t="s">
        <v>3</v>
      </c>
      <c r="T48" t="s">
        <v>5</v>
      </c>
      <c r="U48" t="s">
        <v>3</v>
      </c>
      <c r="V48" t="s">
        <v>5</v>
      </c>
      <c r="W48" t="s">
        <v>4</v>
      </c>
      <c r="X48" t="s">
        <v>4</v>
      </c>
      <c r="Y48" t="s">
        <v>22</v>
      </c>
      <c r="Z48"/>
      <c r="AA48" t="s">
        <v>3</v>
      </c>
      <c r="AB48" t="s">
        <v>3</v>
      </c>
      <c r="AC48" t="s">
        <v>4</v>
      </c>
      <c r="AD48" t="s">
        <v>3</v>
      </c>
      <c r="AE48" t="s">
        <v>3</v>
      </c>
      <c r="AF48" t="s">
        <v>4</v>
      </c>
      <c r="AG48" t="s">
        <v>4</v>
      </c>
      <c r="AH48" t="s">
        <v>16</v>
      </c>
      <c r="AI48" t="s">
        <v>12</v>
      </c>
    </row>
    <row r="49" spans="1:35" ht="14.4">
      <c r="A49" s="76"/>
      <c r="B49" t="s">
        <v>290</v>
      </c>
      <c r="C49" t="s">
        <v>589</v>
      </c>
      <c r="D49" s="75" t="s">
        <v>874</v>
      </c>
      <c r="E49" t="s">
        <v>28</v>
      </c>
      <c r="F49" t="s">
        <v>234</v>
      </c>
      <c r="G49" t="s">
        <v>3</v>
      </c>
      <c r="H49" t="s">
        <v>3</v>
      </c>
      <c r="I49" t="s">
        <v>3</v>
      </c>
      <c r="J49" t="s">
        <v>5</v>
      </c>
      <c r="K49" t="s">
        <v>4</v>
      </c>
      <c r="L49" t="s">
        <v>12</v>
      </c>
      <c r="M49" t="s">
        <v>4</v>
      </c>
      <c r="N49" t="s">
        <v>4</v>
      </c>
      <c r="O49" t="s">
        <v>3</v>
      </c>
      <c r="P49" t="s">
        <v>3</v>
      </c>
      <c r="Q49" t="s">
        <v>4</v>
      </c>
      <c r="R49" t="s">
        <v>4</v>
      </c>
      <c r="S49" t="s">
        <v>4</v>
      </c>
      <c r="T49" t="s">
        <v>4</v>
      </c>
      <c r="U49" t="s">
        <v>4</v>
      </c>
      <c r="V49" t="s">
        <v>5</v>
      </c>
      <c r="W49" t="s">
        <v>4</v>
      </c>
      <c r="X49" t="s">
        <v>4</v>
      </c>
      <c r="Y49" t="s">
        <v>22</v>
      </c>
      <c r="Z49"/>
      <c r="AA49" t="s">
        <v>4</v>
      </c>
      <c r="AB49" t="s">
        <v>4</v>
      </c>
      <c r="AC49" t="s">
        <v>4</v>
      </c>
      <c r="AD49" t="s">
        <v>4</v>
      </c>
      <c r="AE49" t="s">
        <v>4</v>
      </c>
      <c r="AF49" t="s">
        <v>4</v>
      </c>
      <c r="AG49" t="s">
        <v>5</v>
      </c>
      <c r="AH49" t="s">
        <v>13</v>
      </c>
      <c r="AI49" t="s">
        <v>12</v>
      </c>
    </row>
    <row r="50" spans="1:35" ht="14.4">
      <c r="A50" s="77"/>
      <c r="B50" t="s">
        <v>291</v>
      </c>
      <c r="C50" t="s">
        <v>590</v>
      </c>
      <c r="D50" s="75" t="s">
        <v>874</v>
      </c>
      <c r="E50" t="s">
        <v>28</v>
      </c>
      <c r="F50" t="s">
        <v>234</v>
      </c>
      <c r="G50" t="s">
        <v>3</v>
      </c>
      <c r="H50" t="s">
        <v>5</v>
      </c>
      <c r="I50" t="s">
        <v>5</v>
      </c>
      <c r="J50" t="s">
        <v>3</v>
      </c>
      <c r="K50" t="s">
        <v>4</v>
      </c>
      <c r="L50" t="s">
        <v>11</v>
      </c>
      <c r="M50" t="s">
        <v>5</v>
      </c>
      <c r="N50" t="s">
        <v>5</v>
      </c>
      <c r="O50" t="s">
        <v>5</v>
      </c>
      <c r="P50" t="s">
        <v>5</v>
      </c>
      <c r="Q50" t="s">
        <v>5</v>
      </c>
      <c r="R50" t="s">
        <v>5</v>
      </c>
      <c r="S50" t="s">
        <v>5</v>
      </c>
      <c r="T50" t="s">
        <v>4</v>
      </c>
      <c r="U50" t="s">
        <v>5</v>
      </c>
      <c r="V50" t="s">
        <v>5</v>
      </c>
      <c r="W50" t="s">
        <v>5</v>
      </c>
      <c r="X50"/>
      <c r="Y50" t="s">
        <v>22</v>
      </c>
      <c r="Z50"/>
      <c r="AA50" t="s">
        <v>4</v>
      </c>
      <c r="AB50" t="s">
        <v>4</v>
      </c>
      <c r="AC50" t="s">
        <v>4</v>
      </c>
      <c r="AD50" t="s">
        <v>6</v>
      </c>
      <c r="AE50" t="s">
        <v>4</v>
      </c>
      <c r="AF50" t="s">
        <v>6</v>
      </c>
      <c r="AG50" t="s">
        <v>6</v>
      </c>
      <c r="AH50" t="s">
        <v>13</v>
      </c>
      <c r="AI50" t="s">
        <v>11</v>
      </c>
    </row>
    <row r="51" spans="1:35" ht="14.4">
      <c r="A51" s="76"/>
      <c r="B51" t="s">
        <v>292</v>
      </c>
      <c r="C51" t="s">
        <v>591</v>
      </c>
      <c r="D51" s="75" t="s">
        <v>874</v>
      </c>
      <c r="E51" t="s">
        <v>28</v>
      </c>
      <c r="F51" t="s">
        <v>234</v>
      </c>
      <c r="G51" t="s">
        <v>3</v>
      </c>
      <c r="H51" t="s">
        <v>4</v>
      </c>
      <c r="I51" t="s">
        <v>4</v>
      </c>
      <c r="J51" t="s">
        <v>5</v>
      </c>
      <c r="K51" t="s">
        <v>4</v>
      </c>
      <c r="L51" t="s">
        <v>11</v>
      </c>
      <c r="M51" t="s">
        <v>4</v>
      </c>
      <c r="N51" t="s">
        <v>4</v>
      </c>
      <c r="O51" t="s">
        <v>4</v>
      </c>
      <c r="P51" t="s">
        <v>4</v>
      </c>
      <c r="Q51" t="s">
        <v>5</v>
      </c>
      <c r="R51" t="s">
        <v>5</v>
      </c>
      <c r="S51" t="s">
        <v>5</v>
      </c>
      <c r="T51" t="s">
        <v>6</v>
      </c>
      <c r="U51" t="s">
        <v>4</v>
      </c>
      <c r="V51" t="s">
        <v>4</v>
      </c>
      <c r="W51" t="s">
        <v>3</v>
      </c>
      <c r="X51" t="s">
        <v>4</v>
      </c>
      <c r="Y51" t="s">
        <v>22</v>
      </c>
      <c r="Z51"/>
      <c r="AA51" t="s">
        <v>4</v>
      </c>
      <c r="AB51" t="s">
        <v>3</v>
      </c>
      <c r="AC51" t="s">
        <v>3</v>
      </c>
      <c r="AD51" t="s">
        <v>5</v>
      </c>
      <c r="AE51" t="s">
        <v>4</v>
      </c>
      <c r="AF51" t="s">
        <v>3</v>
      </c>
      <c r="AG51" t="s">
        <v>6</v>
      </c>
      <c r="AH51" t="s">
        <v>13</v>
      </c>
      <c r="AI51" t="s">
        <v>11</v>
      </c>
    </row>
    <row r="52" spans="1:35" ht="14.4">
      <c r="A52" s="77"/>
      <c r="B52" t="s">
        <v>293</v>
      </c>
      <c r="C52" t="s">
        <v>592</v>
      </c>
      <c r="D52" s="75" t="s">
        <v>874</v>
      </c>
      <c r="E52" t="s">
        <v>28</v>
      </c>
      <c r="F52" t="s">
        <v>234</v>
      </c>
      <c r="G52" t="s">
        <v>3</v>
      </c>
      <c r="H52" t="s">
        <v>4</v>
      </c>
      <c r="I52" t="s">
        <v>4</v>
      </c>
      <c r="J52" t="s">
        <v>5</v>
      </c>
      <c r="K52" t="s">
        <v>5</v>
      </c>
      <c r="L52" t="s">
        <v>12</v>
      </c>
      <c r="M52" t="s">
        <v>5</v>
      </c>
      <c r="N52" t="s">
        <v>6</v>
      </c>
      <c r="O52" t="s">
        <v>5</v>
      </c>
      <c r="P52" t="s">
        <v>6</v>
      </c>
      <c r="Q52" t="s">
        <v>5</v>
      </c>
      <c r="R52" t="s">
        <v>6</v>
      </c>
      <c r="S52" t="s">
        <v>6</v>
      </c>
      <c r="T52" t="s">
        <v>4</v>
      </c>
      <c r="U52" t="s">
        <v>4</v>
      </c>
      <c r="V52" t="s">
        <v>4</v>
      </c>
      <c r="W52" t="s">
        <v>4</v>
      </c>
      <c r="X52" t="s">
        <v>4</v>
      </c>
      <c r="Y52" t="s">
        <v>22</v>
      </c>
      <c r="Z52"/>
      <c r="AA52" t="s">
        <v>3</v>
      </c>
      <c r="AB52" t="s">
        <v>4</v>
      </c>
      <c r="AC52" t="s">
        <v>4</v>
      </c>
      <c r="AD52" t="s">
        <v>5</v>
      </c>
      <c r="AE52" t="s">
        <v>3</v>
      </c>
      <c r="AF52" t="s">
        <v>4</v>
      </c>
      <c r="AG52" t="s">
        <v>4</v>
      </c>
      <c r="AH52" t="s">
        <v>16</v>
      </c>
      <c r="AI52" t="s">
        <v>11</v>
      </c>
    </row>
    <row r="53" spans="1:35" ht="14.4">
      <c r="A53" s="76"/>
      <c r="B53" t="s">
        <v>294</v>
      </c>
      <c r="C53" t="s">
        <v>593</v>
      </c>
      <c r="D53" s="75" t="s">
        <v>874</v>
      </c>
      <c r="E53" t="s">
        <v>28</v>
      </c>
      <c r="F53" t="s">
        <v>234</v>
      </c>
      <c r="G53" t="s">
        <v>4</v>
      </c>
      <c r="H53" t="s">
        <v>4</v>
      </c>
      <c r="I53" t="s">
        <v>4</v>
      </c>
      <c r="J53" t="s">
        <v>5</v>
      </c>
      <c r="K53" t="s">
        <v>5</v>
      </c>
      <c r="L53" t="s">
        <v>11</v>
      </c>
      <c r="M53" t="s">
        <v>4</v>
      </c>
      <c r="N53" t="s">
        <v>4</v>
      </c>
      <c r="O53" t="s">
        <v>4</v>
      </c>
      <c r="P53" t="s">
        <v>4</v>
      </c>
      <c r="Q53" t="s">
        <v>5</v>
      </c>
      <c r="R53" t="s">
        <v>5</v>
      </c>
      <c r="S53" t="s">
        <v>4</v>
      </c>
      <c r="T53" t="s">
        <v>5</v>
      </c>
      <c r="U53" t="s">
        <v>4</v>
      </c>
      <c r="V53" t="s">
        <v>4</v>
      </c>
      <c r="W53" t="s">
        <v>4</v>
      </c>
      <c r="X53" t="s">
        <v>4</v>
      </c>
      <c r="Y53" t="s">
        <v>22</v>
      </c>
      <c r="Z53"/>
      <c r="AA53" t="s">
        <v>4</v>
      </c>
      <c r="AB53" t="s">
        <v>4</v>
      </c>
      <c r="AC53" t="s">
        <v>4</v>
      </c>
      <c r="AD53" t="s">
        <v>5</v>
      </c>
      <c r="AE53" t="s">
        <v>4</v>
      </c>
      <c r="AF53" t="s">
        <v>4</v>
      </c>
      <c r="AG53" t="s">
        <v>5</v>
      </c>
      <c r="AH53" t="s">
        <v>13</v>
      </c>
      <c r="AI53" t="s">
        <v>9</v>
      </c>
    </row>
    <row r="54" spans="1:35" ht="14.4">
      <c r="A54" s="77"/>
      <c r="B54" t="s">
        <v>295</v>
      </c>
      <c r="C54" t="s">
        <v>594</v>
      </c>
      <c r="D54" s="75" t="s">
        <v>874</v>
      </c>
      <c r="E54" t="s">
        <v>28</v>
      </c>
      <c r="F54" t="s">
        <v>234</v>
      </c>
      <c r="G54" t="s">
        <v>3</v>
      </c>
      <c r="H54" t="s">
        <v>4</v>
      </c>
      <c r="I54" t="s">
        <v>4</v>
      </c>
      <c r="J54" t="s">
        <v>5</v>
      </c>
      <c r="K54" t="s">
        <v>4</v>
      </c>
      <c r="L54" t="s">
        <v>12</v>
      </c>
      <c r="M54" t="s">
        <v>4</v>
      </c>
      <c r="N54" t="s">
        <v>5</v>
      </c>
      <c r="O54" t="s">
        <v>3</v>
      </c>
      <c r="P54" t="s">
        <v>3</v>
      </c>
      <c r="Q54" t="s">
        <v>5</v>
      </c>
      <c r="R54" t="s">
        <v>5</v>
      </c>
      <c r="S54" t="s">
        <v>4</v>
      </c>
      <c r="T54" t="s">
        <v>5</v>
      </c>
      <c r="U54" t="s">
        <v>4</v>
      </c>
      <c r="V54" t="s">
        <v>4</v>
      </c>
      <c r="W54" t="s">
        <v>5</v>
      </c>
      <c r="X54"/>
      <c r="Y54" t="s">
        <v>22</v>
      </c>
      <c r="Z54"/>
      <c r="AA54" t="s">
        <v>4</v>
      </c>
      <c r="AB54" t="s">
        <v>4</v>
      </c>
      <c r="AC54" t="s">
        <v>4</v>
      </c>
      <c r="AD54" t="s">
        <v>5</v>
      </c>
      <c r="AE54" t="s">
        <v>4</v>
      </c>
      <c r="AF54" t="s">
        <v>4</v>
      </c>
      <c r="AG54" t="s">
        <v>4</v>
      </c>
      <c r="AH54" t="s">
        <v>14</v>
      </c>
      <c r="AI54" t="s">
        <v>12</v>
      </c>
    </row>
    <row r="55" spans="1:35" ht="14.4">
      <c r="A55" s="76"/>
      <c r="B55" t="s">
        <v>296</v>
      </c>
      <c r="C55" t="s">
        <v>595</v>
      </c>
      <c r="D55" s="75" t="s">
        <v>874</v>
      </c>
      <c r="E55" t="s">
        <v>28</v>
      </c>
      <c r="F55" t="s">
        <v>234</v>
      </c>
      <c r="G55" t="s">
        <v>3</v>
      </c>
      <c r="H55" t="s">
        <v>4</v>
      </c>
      <c r="I55" t="s">
        <v>3</v>
      </c>
      <c r="J55" t="s">
        <v>5</v>
      </c>
      <c r="K55" t="s">
        <v>6</v>
      </c>
      <c r="L55" t="s">
        <v>12</v>
      </c>
      <c r="M55" t="s">
        <v>3</v>
      </c>
      <c r="N55" t="s">
        <v>4</v>
      </c>
      <c r="O55" t="s">
        <v>3</v>
      </c>
      <c r="P55" t="s">
        <v>3</v>
      </c>
      <c r="Q55" t="s">
        <v>4</v>
      </c>
      <c r="R55" t="s">
        <v>4</v>
      </c>
      <c r="S55" t="s">
        <v>4</v>
      </c>
      <c r="T55" t="s">
        <v>6</v>
      </c>
      <c r="U55" t="s">
        <v>3</v>
      </c>
      <c r="V55" t="s">
        <v>6</v>
      </c>
      <c r="W55" t="s">
        <v>3</v>
      </c>
      <c r="X55" t="s">
        <v>3</v>
      </c>
      <c r="Y55" t="s">
        <v>21</v>
      </c>
      <c r="Z55" t="s">
        <v>3</v>
      </c>
      <c r="AA55" t="s">
        <v>3</v>
      </c>
      <c r="AB55" t="s">
        <v>3</v>
      </c>
      <c r="AC55" t="s">
        <v>3</v>
      </c>
      <c r="AD55" t="s">
        <v>3</v>
      </c>
      <c r="AE55" t="s">
        <v>3</v>
      </c>
      <c r="AF55" t="s">
        <v>3</v>
      </c>
      <c r="AG55" t="s">
        <v>5</v>
      </c>
      <c r="AH55" t="s">
        <v>16</v>
      </c>
      <c r="AI55" t="s">
        <v>12</v>
      </c>
    </row>
    <row r="56" spans="1:35" ht="14.4">
      <c r="A56" s="77"/>
      <c r="B56" t="s">
        <v>297</v>
      </c>
      <c r="C56" t="s">
        <v>596</v>
      </c>
      <c r="D56" s="75" t="s">
        <v>874</v>
      </c>
      <c r="E56" t="s">
        <v>28</v>
      </c>
      <c r="F56" t="s">
        <v>235</v>
      </c>
      <c r="G56" t="s">
        <v>3</v>
      </c>
      <c r="H56" t="s">
        <v>3</v>
      </c>
      <c r="I56" t="s">
        <v>3</v>
      </c>
      <c r="J56" t="s">
        <v>4</v>
      </c>
      <c r="K56" t="s">
        <v>5</v>
      </c>
      <c r="L56" t="s">
        <v>12</v>
      </c>
      <c r="M56" t="s">
        <v>4</v>
      </c>
      <c r="N56" t="s">
        <v>4</v>
      </c>
      <c r="O56" t="s">
        <v>4</v>
      </c>
      <c r="P56" t="s">
        <v>4</v>
      </c>
      <c r="Q56" t="s">
        <v>4</v>
      </c>
      <c r="R56" t="s">
        <v>4</v>
      </c>
      <c r="S56" t="s">
        <v>4</v>
      </c>
      <c r="T56" t="s">
        <v>5</v>
      </c>
      <c r="U56" t="s">
        <v>4</v>
      </c>
      <c r="V56" t="s">
        <v>4</v>
      </c>
      <c r="W56" t="s">
        <v>4</v>
      </c>
      <c r="X56" t="s">
        <v>4</v>
      </c>
      <c r="Y56" t="s">
        <v>22</v>
      </c>
      <c r="Z56"/>
      <c r="AA56" t="s">
        <v>3</v>
      </c>
      <c r="AB56" t="s">
        <v>4</v>
      </c>
      <c r="AC56" t="s">
        <v>5</v>
      </c>
      <c r="AD56" t="s">
        <v>3</v>
      </c>
      <c r="AE56" t="s">
        <v>3</v>
      </c>
      <c r="AF56" t="s">
        <v>4</v>
      </c>
      <c r="AG56" t="s">
        <v>4</v>
      </c>
      <c r="AH56" t="s">
        <v>13</v>
      </c>
      <c r="AI56" t="s">
        <v>12</v>
      </c>
    </row>
    <row r="57" spans="1:35" ht="14.4">
      <c r="A57" s="76"/>
      <c r="B57" t="s">
        <v>298</v>
      </c>
      <c r="C57" t="s">
        <v>597</v>
      </c>
      <c r="D57" s="75" t="s">
        <v>874</v>
      </c>
      <c r="E57" t="s">
        <v>28</v>
      </c>
      <c r="F57" t="s">
        <v>234</v>
      </c>
      <c r="G57" t="s">
        <v>5</v>
      </c>
      <c r="H57" t="s">
        <v>5</v>
      </c>
      <c r="I57" t="s">
        <v>5</v>
      </c>
      <c r="J57" t="s">
        <v>4</v>
      </c>
      <c r="K57" t="s">
        <v>4</v>
      </c>
      <c r="L57" t="s">
        <v>12</v>
      </c>
      <c r="M57" t="s">
        <v>5</v>
      </c>
      <c r="N57" t="s">
        <v>5</v>
      </c>
      <c r="O57" t="s">
        <v>3</v>
      </c>
      <c r="P57" t="s">
        <v>3</v>
      </c>
      <c r="Q57" t="s">
        <v>6</v>
      </c>
      <c r="R57" t="s">
        <v>6</v>
      </c>
      <c r="S57" t="s">
        <v>6</v>
      </c>
      <c r="T57" t="s">
        <v>3</v>
      </c>
      <c r="U57" t="s">
        <v>5</v>
      </c>
      <c r="V57" t="s">
        <v>4</v>
      </c>
      <c r="W57" t="s">
        <v>6</v>
      </c>
      <c r="X57"/>
      <c r="Y57" t="s">
        <v>21</v>
      </c>
      <c r="Z57" t="s">
        <v>6</v>
      </c>
      <c r="AA57" t="s">
        <v>3</v>
      </c>
      <c r="AB57" t="s">
        <v>3</v>
      </c>
      <c r="AC57" t="s">
        <v>3</v>
      </c>
      <c r="AD57" t="s">
        <v>6</v>
      </c>
      <c r="AE57" t="s">
        <v>3</v>
      </c>
      <c r="AF57" t="s">
        <v>3</v>
      </c>
      <c r="AG57" t="s">
        <v>6</v>
      </c>
      <c r="AH57" t="s">
        <v>16</v>
      </c>
      <c r="AI57" t="s">
        <v>10</v>
      </c>
    </row>
    <row r="58" spans="1:35" ht="14.4">
      <c r="A58" s="77"/>
      <c r="B58" t="s">
        <v>299</v>
      </c>
      <c r="C58" t="s">
        <v>598</v>
      </c>
      <c r="D58" s="75" t="s">
        <v>874</v>
      </c>
      <c r="E58" t="s">
        <v>28</v>
      </c>
      <c r="F58" t="s">
        <v>234</v>
      </c>
      <c r="G58" t="s">
        <v>4</v>
      </c>
      <c r="H58" t="s">
        <v>5</v>
      </c>
      <c r="I58" t="s">
        <v>4</v>
      </c>
      <c r="J58" t="s">
        <v>5</v>
      </c>
      <c r="K58" t="s">
        <v>5</v>
      </c>
      <c r="L58" t="s">
        <v>12</v>
      </c>
      <c r="M58" t="s">
        <v>3</v>
      </c>
      <c r="N58" t="s">
        <v>5</v>
      </c>
      <c r="O58" t="s">
        <v>4</v>
      </c>
      <c r="P58" t="s">
        <v>4</v>
      </c>
      <c r="Q58" t="s">
        <v>5</v>
      </c>
      <c r="R58" t="s">
        <v>5</v>
      </c>
      <c r="S58" t="s">
        <v>4</v>
      </c>
      <c r="T58" t="s">
        <v>5</v>
      </c>
      <c r="U58" t="s">
        <v>3</v>
      </c>
      <c r="V58" t="s">
        <v>5</v>
      </c>
      <c r="W58" t="s">
        <v>4</v>
      </c>
      <c r="X58" t="s">
        <v>4</v>
      </c>
      <c r="Y58" t="s">
        <v>22</v>
      </c>
      <c r="Z58"/>
      <c r="AA58" t="s">
        <v>4</v>
      </c>
      <c r="AB58" t="s">
        <v>4</v>
      </c>
      <c r="AC58" t="s">
        <v>4</v>
      </c>
      <c r="AD58" t="s">
        <v>5</v>
      </c>
      <c r="AE58" t="s">
        <v>5</v>
      </c>
      <c r="AF58" t="s">
        <v>4</v>
      </c>
      <c r="AG58" t="s">
        <v>4</v>
      </c>
      <c r="AH58" t="s">
        <v>16</v>
      </c>
      <c r="AI58" t="s">
        <v>11</v>
      </c>
    </row>
    <row r="59" spans="1:35" ht="14.4">
      <c r="A59" s="76"/>
      <c r="B59" t="s">
        <v>300</v>
      </c>
      <c r="C59" t="s">
        <v>599</v>
      </c>
      <c r="D59" s="75" t="s">
        <v>874</v>
      </c>
      <c r="E59" t="s">
        <v>27</v>
      </c>
      <c r="F59" t="s">
        <v>234</v>
      </c>
      <c r="G59" t="s">
        <v>3</v>
      </c>
      <c r="H59" t="s">
        <v>4</v>
      </c>
      <c r="I59" t="s">
        <v>5</v>
      </c>
      <c r="J59" t="s">
        <v>5</v>
      </c>
      <c r="K59" t="s">
        <v>5</v>
      </c>
      <c r="L59" t="s">
        <v>12</v>
      </c>
      <c r="M59" t="s">
        <v>5</v>
      </c>
      <c r="N59" t="s">
        <v>5</v>
      </c>
      <c r="O59" t="s">
        <v>3</v>
      </c>
      <c r="P59" t="s">
        <v>3</v>
      </c>
      <c r="Q59" t="s">
        <v>5</v>
      </c>
      <c r="R59" t="s">
        <v>5</v>
      </c>
      <c r="S59" t="s">
        <v>5</v>
      </c>
      <c r="T59" t="s">
        <v>4</v>
      </c>
      <c r="U59" t="s">
        <v>4</v>
      </c>
      <c r="V59" t="s">
        <v>5</v>
      </c>
      <c r="W59" t="s">
        <v>5</v>
      </c>
      <c r="X59"/>
      <c r="Y59" t="s">
        <v>22</v>
      </c>
      <c r="Z59"/>
      <c r="AA59" t="s">
        <v>3</v>
      </c>
      <c r="AB59" t="s">
        <v>3</v>
      </c>
      <c r="AC59" t="s">
        <v>3</v>
      </c>
      <c r="AD59" t="s">
        <v>4</v>
      </c>
      <c r="AE59" t="s">
        <v>3</v>
      </c>
      <c r="AF59" t="s">
        <v>4</v>
      </c>
      <c r="AG59" t="s">
        <v>6</v>
      </c>
      <c r="AH59" t="s">
        <v>16</v>
      </c>
      <c r="AI59" t="s">
        <v>11</v>
      </c>
    </row>
    <row r="60" spans="1:35" ht="14.4">
      <c r="A60" s="77"/>
      <c r="B60" t="s">
        <v>301</v>
      </c>
      <c r="C60" t="s">
        <v>600</v>
      </c>
      <c r="D60" s="75" t="s">
        <v>874</v>
      </c>
      <c r="E60" t="s">
        <v>875</v>
      </c>
      <c r="F60" t="s">
        <v>234</v>
      </c>
      <c r="G60" t="s">
        <v>3</v>
      </c>
      <c r="H60" t="s">
        <v>6</v>
      </c>
      <c r="I60" t="s">
        <v>6</v>
      </c>
      <c r="J60" t="s">
        <v>6</v>
      </c>
      <c r="K60" t="s">
        <v>6</v>
      </c>
      <c r="L60" t="s">
        <v>12</v>
      </c>
      <c r="M60" t="s">
        <v>6</v>
      </c>
      <c r="N60" t="s">
        <v>3</v>
      </c>
      <c r="O60" t="s">
        <v>3</v>
      </c>
      <c r="P60" t="s">
        <v>3</v>
      </c>
      <c r="Q60" t="s">
        <v>6</v>
      </c>
      <c r="R60" t="s">
        <v>6</v>
      </c>
      <c r="S60" t="s">
        <v>6</v>
      </c>
      <c r="T60" t="s">
        <v>6</v>
      </c>
      <c r="U60" t="s">
        <v>6</v>
      </c>
      <c r="V60" t="s">
        <v>6</v>
      </c>
      <c r="W60" t="s">
        <v>4</v>
      </c>
      <c r="X60" t="s">
        <v>5</v>
      </c>
      <c r="Y60" t="s">
        <v>21</v>
      </c>
      <c r="Z60" t="s">
        <v>6</v>
      </c>
      <c r="AA60" t="s">
        <v>4</v>
      </c>
      <c r="AB60" t="s">
        <v>3</v>
      </c>
      <c r="AC60" t="s">
        <v>3</v>
      </c>
      <c r="AD60" t="s">
        <v>6</v>
      </c>
      <c r="AE60" t="s">
        <v>4</v>
      </c>
      <c r="AF60" t="s">
        <v>5</v>
      </c>
      <c r="AG60" t="s">
        <v>6</v>
      </c>
      <c r="AH60" t="s">
        <v>14</v>
      </c>
      <c r="AI60" t="s">
        <v>9</v>
      </c>
    </row>
    <row r="61" spans="1:35" ht="14.4">
      <c r="A61" s="76"/>
      <c r="B61" t="s">
        <v>302</v>
      </c>
      <c r="C61" t="s">
        <v>601</v>
      </c>
      <c r="D61" s="75" t="s">
        <v>874</v>
      </c>
      <c r="E61" t="s">
        <v>28</v>
      </c>
      <c r="F61" t="s">
        <v>234</v>
      </c>
      <c r="G61" t="s">
        <v>4</v>
      </c>
      <c r="H61" t="s">
        <v>4</v>
      </c>
      <c r="I61" t="s">
        <v>4</v>
      </c>
      <c r="J61" t="s">
        <v>4</v>
      </c>
      <c r="K61" t="s">
        <v>4</v>
      </c>
      <c r="L61" t="s">
        <v>12</v>
      </c>
      <c r="M61" t="s">
        <v>5</v>
      </c>
      <c r="N61" t="s">
        <v>5</v>
      </c>
      <c r="O61" t="s">
        <v>4</v>
      </c>
      <c r="P61" t="s">
        <v>4</v>
      </c>
      <c r="Q61" t="s">
        <v>5</v>
      </c>
      <c r="R61" t="s">
        <v>5</v>
      </c>
      <c r="S61" t="s">
        <v>5</v>
      </c>
      <c r="T61" t="s">
        <v>4</v>
      </c>
      <c r="U61" t="s">
        <v>5</v>
      </c>
      <c r="V61" t="s">
        <v>4</v>
      </c>
      <c r="W61" t="s">
        <v>4</v>
      </c>
      <c r="X61" t="s">
        <v>5</v>
      </c>
      <c r="Y61" t="s">
        <v>22</v>
      </c>
      <c r="Z61"/>
      <c r="AA61" t="s">
        <v>4</v>
      </c>
      <c r="AB61" t="s">
        <v>3</v>
      </c>
      <c r="AC61" t="s">
        <v>3</v>
      </c>
      <c r="AD61" t="s">
        <v>5</v>
      </c>
      <c r="AE61" t="s">
        <v>3</v>
      </c>
      <c r="AF61" t="s">
        <v>5</v>
      </c>
      <c r="AG61" t="s">
        <v>5</v>
      </c>
      <c r="AH61" t="s">
        <v>13</v>
      </c>
      <c r="AI61" t="s">
        <v>11</v>
      </c>
    </row>
    <row r="62" spans="1:35" ht="14.4">
      <c r="A62" s="77"/>
      <c r="B62" t="s">
        <v>303</v>
      </c>
      <c r="C62" t="s">
        <v>602</v>
      </c>
      <c r="D62" s="75" t="s">
        <v>874</v>
      </c>
      <c r="E62" t="s">
        <v>27</v>
      </c>
      <c r="F62" t="s">
        <v>234</v>
      </c>
      <c r="G62" t="s">
        <v>3</v>
      </c>
      <c r="H62" t="s">
        <v>4</v>
      </c>
      <c r="I62" t="s">
        <v>4</v>
      </c>
      <c r="J62" t="s">
        <v>6</v>
      </c>
      <c r="K62" t="s">
        <v>6</v>
      </c>
      <c r="L62" t="s">
        <v>12</v>
      </c>
      <c r="M62" t="s">
        <v>3</v>
      </c>
      <c r="N62" t="s">
        <v>3</v>
      </c>
      <c r="O62" t="s">
        <v>3</v>
      </c>
      <c r="P62" t="s">
        <v>3</v>
      </c>
      <c r="Q62" t="s">
        <v>3</v>
      </c>
      <c r="R62" t="s">
        <v>3</v>
      </c>
      <c r="S62" t="s">
        <v>4</v>
      </c>
      <c r="T62" t="s">
        <v>5</v>
      </c>
      <c r="U62" t="s">
        <v>3</v>
      </c>
      <c r="V62" t="s">
        <v>3</v>
      </c>
      <c r="W62" t="s">
        <v>4</v>
      </c>
      <c r="X62" t="s">
        <v>3</v>
      </c>
      <c r="Y62" t="s">
        <v>22</v>
      </c>
      <c r="Z62"/>
      <c r="AA62" t="s">
        <v>3</v>
      </c>
      <c r="AB62" t="s">
        <v>3</v>
      </c>
      <c r="AC62" t="s">
        <v>3</v>
      </c>
      <c r="AD62" t="s">
        <v>4</v>
      </c>
      <c r="AE62" t="s">
        <v>3</v>
      </c>
      <c r="AF62" t="s">
        <v>3</v>
      </c>
      <c r="AG62" t="s">
        <v>4</v>
      </c>
      <c r="AH62" t="s">
        <v>13</v>
      </c>
      <c r="AI62" t="s">
        <v>12</v>
      </c>
    </row>
    <row r="63" spans="1:35" ht="14.4">
      <c r="A63" s="76"/>
      <c r="B63" t="s">
        <v>304</v>
      </c>
      <c r="C63" t="s">
        <v>603</v>
      </c>
      <c r="D63" s="75" t="s">
        <v>874</v>
      </c>
      <c r="E63" t="s">
        <v>28</v>
      </c>
      <c r="F63" t="s">
        <v>234</v>
      </c>
      <c r="G63" t="s">
        <v>3</v>
      </c>
      <c r="H63" t="s">
        <v>3</v>
      </c>
      <c r="I63" t="s">
        <v>4</v>
      </c>
      <c r="J63" t="s">
        <v>5</v>
      </c>
      <c r="K63" t="s">
        <v>5</v>
      </c>
      <c r="L63" t="s">
        <v>12</v>
      </c>
      <c r="M63" t="s">
        <v>4</v>
      </c>
      <c r="N63" t="s">
        <v>4</v>
      </c>
      <c r="O63" t="s">
        <v>4</v>
      </c>
      <c r="P63" t="s">
        <v>4</v>
      </c>
      <c r="Q63" t="s">
        <v>4</v>
      </c>
      <c r="R63" t="s">
        <v>4</v>
      </c>
      <c r="S63" t="s">
        <v>5</v>
      </c>
      <c r="T63" t="s">
        <v>5</v>
      </c>
      <c r="U63" t="s">
        <v>4</v>
      </c>
      <c r="V63" t="s">
        <v>4</v>
      </c>
      <c r="W63" t="s">
        <v>4</v>
      </c>
      <c r="X63" t="s">
        <v>4</v>
      </c>
      <c r="Y63" t="s">
        <v>22</v>
      </c>
      <c r="Z63"/>
      <c r="AA63" t="s">
        <v>3</v>
      </c>
      <c r="AB63" t="s">
        <v>3</v>
      </c>
      <c r="AC63" t="s">
        <v>3</v>
      </c>
      <c r="AD63" t="s">
        <v>4</v>
      </c>
      <c r="AE63" t="s">
        <v>3</v>
      </c>
      <c r="AF63" t="s">
        <v>4</v>
      </c>
      <c r="AG63" t="s">
        <v>4</v>
      </c>
      <c r="AH63" t="s">
        <v>13</v>
      </c>
      <c r="AI63" t="s">
        <v>12</v>
      </c>
    </row>
    <row r="64" spans="1:35" ht="14.4">
      <c r="A64" s="77"/>
      <c r="B64" t="s">
        <v>305</v>
      </c>
      <c r="C64" t="s">
        <v>604</v>
      </c>
      <c r="D64" s="75" t="s">
        <v>874</v>
      </c>
      <c r="E64" t="s">
        <v>27</v>
      </c>
      <c r="F64" t="s">
        <v>234</v>
      </c>
      <c r="G64" t="s">
        <v>3</v>
      </c>
      <c r="H64" t="s">
        <v>4</v>
      </c>
      <c r="I64" t="s">
        <v>4</v>
      </c>
      <c r="J64" t="s">
        <v>4</v>
      </c>
      <c r="K64" t="s">
        <v>5</v>
      </c>
      <c r="L64" t="s">
        <v>11</v>
      </c>
      <c r="M64" t="s">
        <v>4</v>
      </c>
      <c r="N64" t="s">
        <v>4</v>
      </c>
      <c r="O64" t="s">
        <v>4</v>
      </c>
      <c r="P64" t="s">
        <v>5</v>
      </c>
      <c r="Q64" t="s">
        <v>4</v>
      </c>
      <c r="R64" t="s">
        <v>4</v>
      </c>
      <c r="S64" t="s">
        <v>4</v>
      </c>
      <c r="T64" t="s">
        <v>5</v>
      </c>
      <c r="U64" t="s">
        <v>4</v>
      </c>
      <c r="V64" t="s">
        <v>4</v>
      </c>
      <c r="W64" t="s">
        <v>4</v>
      </c>
      <c r="X64" t="s">
        <v>4</v>
      </c>
      <c r="Y64" t="s">
        <v>22</v>
      </c>
      <c r="Z64"/>
      <c r="AA64" t="s">
        <v>4</v>
      </c>
      <c r="AB64" t="s">
        <v>4</v>
      </c>
      <c r="AC64" t="s">
        <v>3</v>
      </c>
      <c r="AD64" t="s">
        <v>4</v>
      </c>
      <c r="AE64" t="s">
        <v>4</v>
      </c>
      <c r="AF64" t="s">
        <v>4</v>
      </c>
      <c r="AG64" t="s">
        <v>5</v>
      </c>
      <c r="AH64" t="s">
        <v>13</v>
      </c>
      <c r="AI64" t="s">
        <v>12</v>
      </c>
    </row>
    <row r="65" spans="1:35" ht="14.4">
      <c r="A65" s="76"/>
      <c r="B65" t="s">
        <v>306</v>
      </c>
      <c r="C65" t="s">
        <v>605</v>
      </c>
      <c r="D65" s="75" t="s">
        <v>874</v>
      </c>
      <c r="E65" t="s">
        <v>28</v>
      </c>
      <c r="F65" t="s">
        <v>234</v>
      </c>
      <c r="G65" t="s">
        <v>4</v>
      </c>
      <c r="H65" t="s">
        <v>5</v>
      </c>
      <c r="I65" t="s">
        <v>5</v>
      </c>
      <c r="J65" t="s">
        <v>5</v>
      </c>
      <c r="K65" t="s">
        <v>5</v>
      </c>
      <c r="L65" t="s">
        <v>9</v>
      </c>
      <c r="M65" t="s">
        <v>4</v>
      </c>
      <c r="N65" t="s">
        <v>4</v>
      </c>
      <c r="O65" t="s">
        <v>4</v>
      </c>
      <c r="P65" t="s">
        <v>4</v>
      </c>
      <c r="Q65" t="s">
        <v>5</v>
      </c>
      <c r="R65" t="s">
        <v>4</v>
      </c>
      <c r="S65" t="s">
        <v>5</v>
      </c>
      <c r="T65" t="s">
        <v>4</v>
      </c>
      <c r="U65" t="s">
        <v>4</v>
      </c>
      <c r="V65" t="s">
        <v>4</v>
      </c>
      <c r="W65" t="s">
        <v>5</v>
      </c>
      <c r="X65"/>
      <c r="Y65" t="s">
        <v>22</v>
      </c>
      <c r="Z65"/>
      <c r="AA65" t="s">
        <v>4</v>
      </c>
      <c r="AB65" t="s">
        <v>4</v>
      </c>
      <c r="AC65" t="s">
        <v>4</v>
      </c>
      <c r="AD65" t="s">
        <v>5</v>
      </c>
      <c r="AE65" t="s">
        <v>4</v>
      </c>
      <c r="AF65" t="s">
        <v>4</v>
      </c>
      <c r="AG65" t="s">
        <v>5</v>
      </c>
      <c r="AH65" t="s">
        <v>16</v>
      </c>
      <c r="AI65" t="s">
        <v>11</v>
      </c>
    </row>
    <row r="66" spans="1:35" ht="14.4">
      <c r="A66" s="77"/>
      <c r="B66" t="s">
        <v>307</v>
      </c>
      <c r="C66" t="s">
        <v>606</v>
      </c>
      <c r="D66" s="75" t="s">
        <v>874</v>
      </c>
      <c r="E66" t="s">
        <v>28</v>
      </c>
      <c r="F66" t="s">
        <v>234</v>
      </c>
      <c r="G66" t="s">
        <v>4</v>
      </c>
      <c r="H66" t="s">
        <v>4</v>
      </c>
      <c r="I66" t="s">
        <v>4</v>
      </c>
      <c r="J66" t="s">
        <v>4</v>
      </c>
      <c r="K66" t="s">
        <v>4</v>
      </c>
      <c r="L66" t="s">
        <v>12</v>
      </c>
      <c r="M66" t="s">
        <v>4</v>
      </c>
      <c r="N66" t="s">
        <v>4</v>
      </c>
      <c r="O66" t="s">
        <v>4</v>
      </c>
      <c r="P66" t="s">
        <v>4</v>
      </c>
      <c r="Q66" t="s">
        <v>6</v>
      </c>
      <c r="R66" t="s">
        <v>4</v>
      </c>
      <c r="S66" t="s">
        <v>4</v>
      </c>
      <c r="T66" t="s">
        <v>4</v>
      </c>
      <c r="U66" t="s">
        <v>4</v>
      </c>
      <c r="V66" t="s">
        <v>4</v>
      </c>
      <c r="W66" t="s">
        <v>4</v>
      </c>
      <c r="X66" t="s">
        <v>4</v>
      </c>
      <c r="Y66" t="s">
        <v>22</v>
      </c>
      <c r="Z66"/>
      <c r="AA66" t="s">
        <v>3</v>
      </c>
      <c r="AB66" t="s">
        <v>3</v>
      </c>
      <c r="AC66" t="s">
        <v>3</v>
      </c>
      <c r="AD66" t="s">
        <v>4</v>
      </c>
      <c r="AE66" t="s">
        <v>4</v>
      </c>
      <c r="AF66" t="s">
        <v>4</v>
      </c>
      <c r="AG66" t="s">
        <v>4</v>
      </c>
      <c r="AH66" t="s">
        <v>16</v>
      </c>
      <c r="AI66" t="s">
        <v>12</v>
      </c>
    </row>
    <row r="67" spans="1:35" ht="14.4">
      <c r="A67" s="76"/>
      <c r="B67" t="s">
        <v>308</v>
      </c>
      <c r="C67" t="s">
        <v>607</v>
      </c>
      <c r="D67" s="75" t="s">
        <v>874</v>
      </c>
      <c r="E67" t="s">
        <v>28</v>
      </c>
      <c r="F67" t="s">
        <v>234</v>
      </c>
      <c r="G67" t="s">
        <v>3</v>
      </c>
      <c r="H67" t="s">
        <v>4</v>
      </c>
      <c r="I67" t="s">
        <v>4</v>
      </c>
      <c r="J67" t="s">
        <v>4</v>
      </c>
      <c r="K67" t="s">
        <v>5</v>
      </c>
      <c r="L67" t="s">
        <v>12</v>
      </c>
      <c r="M67" t="s">
        <v>5</v>
      </c>
      <c r="N67" t="s">
        <v>4</v>
      </c>
      <c r="O67" t="s">
        <v>4</v>
      </c>
      <c r="P67" t="s">
        <v>5</v>
      </c>
      <c r="Q67" t="s">
        <v>5</v>
      </c>
      <c r="R67" t="s">
        <v>5</v>
      </c>
      <c r="S67" t="s">
        <v>5</v>
      </c>
      <c r="T67" t="s">
        <v>4</v>
      </c>
      <c r="U67" t="s">
        <v>5</v>
      </c>
      <c r="V67" t="s">
        <v>4</v>
      </c>
      <c r="W67" t="s">
        <v>4</v>
      </c>
      <c r="X67" t="s">
        <v>4</v>
      </c>
      <c r="Y67" t="s">
        <v>21</v>
      </c>
      <c r="Z67" t="s">
        <v>4</v>
      </c>
      <c r="AA67" t="s">
        <v>4</v>
      </c>
      <c r="AB67" t="s">
        <v>4</v>
      </c>
      <c r="AC67" t="s">
        <v>4</v>
      </c>
      <c r="AD67" t="s">
        <v>5</v>
      </c>
      <c r="AE67" t="s">
        <v>5</v>
      </c>
      <c r="AF67" t="s">
        <v>4</v>
      </c>
      <c r="AG67" t="s">
        <v>5</v>
      </c>
      <c r="AH67" t="s">
        <v>16</v>
      </c>
      <c r="AI67" t="s">
        <v>12</v>
      </c>
    </row>
    <row r="68" spans="1:35" ht="14.4">
      <c r="A68" s="77"/>
      <c r="B68" t="s">
        <v>309</v>
      </c>
      <c r="C68" t="s">
        <v>608</v>
      </c>
      <c r="D68" s="75" t="s">
        <v>874</v>
      </c>
      <c r="E68" t="s">
        <v>28</v>
      </c>
      <c r="F68" t="s">
        <v>234</v>
      </c>
      <c r="G68" t="s">
        <v>3</v>
      </c>
      <c r="H68" t="s">
        <v>4</v>
      </c>
      <c r="I68" t="s">
        <v>3</v>
      </c>
      <c r="J68" t="s">
        <v>5</v>
      </c>
      <c r="K68" t="s">
        <v>5</v>
      </c>
      <c r="L68" t="s">
        <v>12</v>
      </c>
      <c r="M68" t="s">
        <v>4</v>
      </c>
      <c r="N68" t="s">
        <v>4</v>
      </c>
      <c r="O68" t="s">
        <v>4</v>
      </c>
      <c r="P68" t="s">
        <v>4</v>
      </c>
      <c r="Q68" t="s">
        <v>5</v>
      </c>
      <c r="R68" t="s">
        <v>4</v>
      </c>
      <c r="S68" t="s">
        <v>5</v>
      </c>
      <c r="T68" t="s">
        <v>5</v>
      </c>
      <c r="U68" t="s">
        <v>4</v>
      </c>
      <c r="V68" t="s">
        <v>6</v>
      </c>
      <c r="W68" t="s">
        <v>3</v>
      </c>
      <c r="X68" t="s">
        <v>4</v>
      </c>
      <c r="Y68" t="s">
        <v>21</v>
      </c>
      <c r="Z68" t="s">
        <v>6</v>
      </c>
      <c r="AA68" t="s">
        <v>3</v>
      </c>
      <c r="AB68" t="s">
        <v>3</v>
      </c>
      <c r="AC68" t="s">
        <v>3</v>
      </c>
      <c r="AD68" t="s">
        <v>4</v>
      </c>
      <c r="AE68" t="s">
        <v>3</v>
      </c>
      <c r="AF68" t="s">
        <v>4</v>
      </c>
      <c r="AG68" t="s">
        <v>4</v>
      </c>
      <c r="AH68" t="s">
        <v>16</v>
      </c>
      <c r="AI68" t="s">
        <v>12</v>
      </c>
    </row>
    <row r="69" spans="1:35" ht="14.4">
      <c r="A69" s="76"/>
      <c r="B69" t="s">
        <v>310</v>
      </c>
      <c r="C69" t="s">
        <v>609</v>
      </c>
      <c r="D69" s="75" t="s">
        <v>874</v>
      </c>
      <c r="E69" t="s">
        <v>28</v>
      </c>
      <c r="F69" t="s">
        <v>234</v>
      </c>
      <c r="G69" t="s">
        <v>3</v>
      </c>
      <c r="H69" t="s">
        <v>4</v>
      </c>
      <c r="I69" t="s">
        <v>3</v>
      </c>
      <c r="J69" t="s">
        <v>5</v>
      </c>
      <c r="K69" t="s">
        <v>5</v>
      </c>
      <c r="L69" t="s">
        <v>12</v>
      </c>
      <c r="M69" t="s">
        <v>5</v>
      </c>
      <c r="N69" t="s">
        <v>4</v>
      </c>
      <c r="O69" t="s">
        <v>4</v>
      </c>
      <c r="P69" t="s">
        <v>4</v>
      </c>
      <c r="Q69" t="s">
        <v>4</v>
      </c>
      <c r="R69" t="s">
        <v>5</v>
      </c>
      <c r="S69" t="s">
        <v>4</v>
      </c>
      <c r="T69" t="s">
        <v>5</v>
      </c>
      <c r="U69" t="s">
        <v>5</v>
      </c>
      <c r="V69" t="s">
        <v>4</v>
      </c>
      <c r="W69" t="s">
        <v>5</v>
      </c>
      <c r="X69"/>
      <c r="Y69" t="s">
        <v>22</v>
      </c>
      <c r="Z69"/>
      <c r="AA69" t="s">
        <v>4</v>
      </c>
      <c r="AB69" t="s">
        <v>4</v>
      </c>
      <c r="AC69" t="s">
        <v>4</v>
      </c>
      <c r="AD69" t="s">
        <v>5</v>
      </c>
      <c r="AE69" t="s">
        <v>4</v>
      </c>
      <c r="AF69" t="s">
        <v>4</v>
      </c>
      <c r="AG69" t="s">
        <v>5</v>
      </c>
      <c r="AH69" t="s">
        <v>13</v>
      </c>
      <c r="AI69" t="s">
        <v>12</v>
      </c>
    </row>
    <row r="70" spans="1:35" ht="14.4">
      <c r="A70" s="77"/>
      <c r="B70" t="s">
        <v>311</v>
      </c>
      <c r="C70" t="s">
        <v>610</v>
      </c>
      <c r="D70" s="75" t="s">
        <v>874</v>
      </c>
      <c r="E70" t="s">
        <v>28</v>
      </c>
      <c r="F70" t="s">
        <v>234</v>
      </c>
      <c r="G70" t="s">
        <v>3</v>
      </c>
      <c r="H70" t="s">
        <v>3</v>
      </c>
      <c r="I70" t="s">
        <v>3</v>
      </c>
      <c r="J70" t="s">
        <v>5</v>
      </c>
      <c r="K70" t="s">
        <v>4</v>
      </c>
      <c r="L70" t="s">
        <v>11</v>
      </c>
      <c r="M70" t="s">
        <v>4</v>
      </c>
      <c r="N70" t="s">
        <v>4</v>
      </c>
      <c r="O70" t="s">
        <v>3</v>
      </c>
      <c r="P70" t="s">
        <v>3</v>
      </c>
      <c r="Q70" t="s">
        <v>5</v>
      </c>
      <c r="R70" t="s">
        <v>5</v>
      </c>
      <c r="S70" t="s">
        <v>5</v>
      </c>
      <c r="T70" t="s">
        <v>4</v>
      </c>
      <c r="U70" t="s">
        <v>3</v>
      </c>
      <c r="V70" t="s">
        <v>5</v>
      </c>
      <c r="W70" t="s">
        <v>4</v>
      </c>
      <c r="X70" t="s">
        <v>4</v>
      </c>
      <c r="Y70" t="s">
        <v>22</v>
      </c>
      <c r="Z70"/>
      <c r="AA70" t="s">
        <v>3</v>
      </c>
      <c r="AB70" t="s">
        <v>3</v>
      </c>
      <c r="AC70" t="s">
        <v>3</v>
      </c>
      <c r="AD70" t="s">
        <v>4</v>
      </c>
      <c r="AE70" t="s">
        <v>3</v>
      </c>
      <c r="AF70" t="s">
        <v>3</v>
      </c>
      <c r="AG70" t="s">
        <v>3</v>
      </c>
      <c r="AH70" t="s">
        <v>14</v>
      </c>
      <c r="AI70" t="s">
        <v>11</v>
      </c>
    </row>
    <row r="71" spans="1:35" ht="14.4">
      <c r="A71" s="76"/>
      <c r="B71" t="s">
        <v>311</v>
      </c>
      <c r="C71" t="s">
        <v>611</v>
      </c>
      <c r="D71" s="75" t="s">
        <v>874</v>
      </c>
      <c r="E71" t="s">
        <v>27</v>
      </c>
      <c r="F71" t="s">
        <v>235</v>
      </c>
      <c r="G71" t="s">
        <v>4</v>
      </c>
      <c r="H71" t="s">
        <v>4</v>
      </c>
      <c r="I71" t="s">
        <v>4</v>
      </c>
      <c r="J71" t="s">
        <v>4</v>
      </c>
      <c r="K71" t="s">
        <v>5</v>
      </c>
      <c r="L71" t="s">
        <v>12</v>
      </c>
      <c r="M71" t="s">
        <v>5</v>
      </c>
      <c r="N71" t="s">
        <v>4</v>
      </c>
      <c r="O71" t="s">
        <v>4</v>
      </c>
      <c r="P71" t="s">
        <v>4</v>
      </c>
      <c r="Q71" t="s">
        <v>4</v>
      </c>
      <c r="R71" t="s">
        <v>4</v>
      </c>
      <c r="S71" t="s">
        <v>4</v>
      </c>
      <c r="T71" t="s">
        <v>5</v>
      </c>
      <c r="U71" t="s">
        <v>4</v>
      </c>
      <c r="V71" t="s">
        <v>3</v>
      </c>
      <c r="W71" t="s">
        <v>5</v>
      </c>
      <c r="X71"/>
      <c r="Y71" t="s">
        <v>22</v>
      </c>
      <c r="Z71"/>
      <c r="AA71" t="s">
        <v>3</v>
      </c>
      <c r="AB71" t="s">
        <v>3</v>
      </c>
      <c r="AC71" t="s">
        <v>3</v>
      </c>
      <c r="AD71" t="s">
        <v>5</v>
      </c>
      <c r="AE71" t="s">
        <v>4</v>
      </c>
      <c r="AF71" t="s">
        <v>4</v>
      </c>
      <c r="AG71" t="s">
        <v>4</v>
      </c>
      <c r="AH71" t="s">
        <v>14</v>
      </c>
      <c r="AI71" t="s">
        <v>12</v>
      </c>
    </row>
    <row r="72" spans="1:35" ht="14.4">
      <c r="A72" s="77"/>
      <c r="B72" t="s">
        <v>312</v>
      </c>
      <c r="C72" t="s">
        <v>612</v>
      </c>
      <c r="D72" s="75" t="s">
        <v>874</v>
      </c>
      <c r="E72" t="s">
        <v>28</v>
      </c>
      <c r="F72" t="s">
        <v>234</v>
      </c>
      <c r="G72" t="s">
        <v>3</v>
      </c>
      <c r="H72" t="s">
        <v>5</v>
      </c>
      <c r="I72" t="s">
        <v>5</v>
      </c>
      <c r="J72" t="s">
        <v>6</v>
      </c>
      <c r="K72" t="s">
        <v>6</v>
      </c>
      <c r="L72" t="s">
        <v>12</v>
      </c>
      <c r="M72" t="s">
        <v>4</v>
      </c>
      <c r="N72" t="s">
        <v>4</v>
      </c>
      <c r="O72" t="s">
        <v>3</v>
      </c>
      <c r="P72" t="s">
        <v>4</v>
      </c>
      <c r="Q72" t="s">
        <v>5</v>
      </c>
      <c r="R72" t="s">
        <v>5</v>
      </c>
      <c r="S72" t="s">
        <v>5</v>
      </c>
      <c r="T72" t="s">
        <v>4</v>
      </c>
      <c r="U72" t="s">
        <v>3</v>
      </c>
      <c r="V72" t="s">
        <v>3</v>
      </c>
      <c r="W72" t="s">
        <v>5</v>
      </c>
      <c r="X72"/>
      <c r="Y72" t="s">
        <v>22</v>
      </c>
      <c r="Z72"/>
      <c r="AA72" t="s">
        <v>4</v>
      </c>
      <c r="AB72" t="s">
        <v>3</v>
      </c>
      <c r="AC72" t="s">
        <v>3</v>
      </c>
      <c r="AD72" t="s">
        <v>5</v>
      </c>
      <c r="AE72" t="s">
        <v>3</v>
      </c>
      <c r="AF72" t="s">
        <v>5</v>
      </c>
      <c r="AG72" t="s">
        <v>5</v>
      </c>
      <c r="AH72" t="s">
        <v>16</v>
      </c>
      <c r="AI72" t="s">
        <v>12</v>
      </c>
    </row>
    <row r="73" spans="1:35" ht="14.4">
      <c r="A73" s="76"/>
      <c r="B73" t="s">
        <v>313</v>
      </c>
      <c r="C73" t="s">
        <v>613</v>
      </c>
      <c r="D73" s="75" t="s">
        <v>874</v>
      </c>
      <c r="E73" t="s">
        <v>28</v>
      </c>
      <c r="F73" t="s">
        <v>234</v>
      </c>
      <c r="G73" t="s">
        <v>3</v>
      </c>
      <c r="H73" t="s">
        <v>4</v>
      </c>
      <c r="I73" t="s">
        <v>4</v>
      </c>
      <c r="J73" t="s">
        <v>5</v>
      </c>
      <c r="K73" t="s">
        <v>5</v>
      </c>
      <c r="L73" t="s">
        <v>12</v>
      </c>
      <c r="M73" t="s">
        <v>4</v>
      </c>
      <c r="N73" t="s">
        <v>5</v>
      </c>
      <c r="O73" t="s">
        <v>4</v>
      </c>
      <c r="P73" t="s">
        <v>4</v>
      </c>
      <c r="Q73" t="s">
        <v>5</v>
      </c>
      <c r="R73" t="s">
        <v>5</v>
      </c>
      <c r="S73" t="s">
        <v>5</v>
      </c>
      <c r="T73" t="s">
        <v>4</v>
      </c>
      <c r="U73" t="s">
        <v>5</v>
      </c>
      <c r="V73" t="s">
        <v>5</v>
      </c>
      <c r="W73" t="s">
        <v>5</v>
      </c>
      <c r="X73"/>
      <c r="Y73" t="s">
        <v>22</v>
      </c>
      <c r="Z73"/>
      <c r="AA73" t="s">
        <v>3</v>
      </c>
      <c r="AB73" t="s">
        <v>3</v>
      </c>
      <c r="AC73" t="s">
        <v>4</v>
      </c>
      <c r="AD73" t="s">
        <v>5</v>
      </c>
      <c r="AE73" t="s">
        <v>4</v>
      </c>
      <c r="AF73" t="s">
        <v>3</v>
      </c>
      <c r="AG73" t="s">
        <v>5</v>
      </c>
      <c r="AH73" t="s">
        <v>13</v>
      </c>
      <c r="AI73" t="s">
        <v>12</v>
      </c>
    </row>
    <row r="74" spans="1:35" ht="14.4">
      <c r="A74" s="77"/>
      <c r="B74" t="s">
        <v>294</v>
      </c>
      <c r="C74" t="s">
        <v>614</v>
      </c>
      <c r="D74" s="75" t="s">
        <v>874</v>
      </c>
      <c r="E74" t="s">
        <v>27</v>
      </c>
      <c r="F74" t="s">
        <v>235</v>
      </c>
      <c r="G74" t="s">
        <v>4</v>
      </c>
      <c r="H74" t="s">
        <v>4</v>
      </c>
      <c r="I74" t="s">
        <v>4</v>
      </c>
      <c r="J74" t="s">
        <v>4</v>
      </c>
      <c r="K74" t="s">
        <v>4</v>
      </c>
      <c r="L74" t="s">
        <v>12</v>
      </c>
      <c r="M74" t="s">
        <v>4</v>
      </c>
      <c r="N74" t="s">
        <v>4</v>
      </c>
      <c r="O74" t="s">
        <v>4</v>
      </c>
      <c r="P74" t="s">
        <v>4</v>
      </c>
      <c r="Q74" t="s">
        <v>4</v>
      </c>
      <c r="R74" t="s">
        <v>4</v>
      </c>
      <c r="S74" t="s">
        <v>4</v>
      </c>
      <c r="T74" t="s">
        <v>5</v>
      </c>
      <c r="U74" t="s">
        <v>4</v>
      </c>
      <c r="V74" t="s">
        <v>4</v>
      </c>
      <c r="W74" t="s">
        <v>4</v>
      </c>
      <c r="X74" t="s">
        <v>4</v>
      </c>
      <c r="Y74" t="s">
        <v>22</v>
      </c>
      <c r="Z74"/>
      <c r="AA74" t="s">
        <v>3</v>
      </c>
      <c r="AB74" t="s">
        <v>3</v>
      </c>
      <c r="AC74" t="s">
        <v>3</v>
      </c>
      <c r="AD74" t="s">
        <v>4</v>
      </c>
      <c r="AE74" t="s">
        <v>3</v>
      </c>
      <c r="AF74" t="s">
        <v>5</v>
      </c>
      <c r="AG74" t="s">
        <v>5</v>
      </c>
      <c r="AH74" t="s">
        <v>14</v>
      </c>
      <c r="AI74" t="s">
        <v>12</v>
      </c>
    </row>
    <row r="75" spans="1:35" ht="14.4">
      <c r="A75" s="76"/>
      <c r="B75" t="s">
        <v>294</v>
      </c>
      <c r="C75" t="s">
        <v>615</v>
      </c>
      <c r="D75" s="75" t="s">
        <v>874</v>
      </c>
      <c r="E75" t="s">
        <v>28</v>
      </c>
      <c r="F75" t="s">
        <v>235</v>
      </c>
      <c r="G75" t="s">
        <v>4</v>
      </c>
      <c r="H75" t="s">
        <v>4</v>
      </c>
      <c r="I75" t="s">
        <v>4</v>
      </c>
      <c r="J75" t="s">
        <v>3</v>
      </c>
      <c r="K75" t="s">
        <v>4</v>
      </c>
      <c r="L75" t="s">
        <v>12</v>
      </c>
      <c r="M75" t="s">
        <v>5</v>
      </c>
      <c r="N75" t="s">
        <v>5</v>
      </c>
      <c r="O75" t="s">
        <v>4</v>
      </c>
      <c r="P75" t="s">
        <v>4</v>
      </c>
      <c r="Q75" t="s">
        <v>5</v>
      </c>
      <c r="R75" t="s">
        <v>5</v>
      </c>
      <c r="S75" t="s">
        <v>5</v>
      </c>
      <c r="T75" t="s">
        <v>5</v>
      </c>
      <c r="U75" t="s">
        <v>4</v>
      </c>
      <c r="V75" t="s">
        <v>4</v>
      </c>
      <c r="W75" t="s">
        <v>6</v>
      </c>
      <c r="X75"/>
      <c r="Y75" t="s">
        <v>22</v>
      </c>
      <c r="Z75"/>
      <c r="AA75" t="s">
        <v>3</v>
      </c>
      <c r="AB75" t="s">
        <v>4</v>
      </c>
      <c r="AC75" t="s">
        <v>5</v>
      </c>
      <c r="AD75" t="s">
        <v>5</v>
      </c>
      <c r="AE75" t="s">
        <v>4</v>
      </c>
      <c r="AF75" t="s">
        <v>5</v>
      </c>
      <c r="AG75" t="s">
        <v>5</v>
      </c>
      <c r="AH75" t="s">
        <v>13</v>
      </c>
      <c r="AI75" t="s">
        <v>11</v>
      </c>
    </row>
    <row r="76" spans="1:35" ht="14.4">
      <c r="A76" s="77"/>
      <c r="B76" t="s">
        <v>314</v>
      </c>
      <c r="C76" t="s">
        <v>616</v>
      </c>
      <c r="D76" s="75" t="s">
        <v>874</v>
      </c>
      <c r="E76" t="s">
        <v>28</v>
      </c>
      <c r="F76" t="s">
        <v>234</v>
      </c>
      <c r="G76" t="s">
        <v>4</v>
      </c>
      <c r="H76" t="s">
        <v>4</v>
      </c>
      <c r="I76" t="s">
        <v>4</v>
      </c>
      <c r="J76" t="s">
        <v>5</v>
      </c>
      <c r="K76" t="s">
        <v>5</v>
      </c>
      <c r="L76" t="s">
        <v>12</v>
      </c>
      <c r="M76" t="s">
        <v>4</v>
      </c>
      <c r="N76" t="s">
        <v>4</v>
      </c>
      <c r="O76" t="s">
        <v>4</v>
      </c>
      <c r="P76" t="s">
        <v>4</v>
      </c>
      <c r="Q76" t="s">
        <v>4</v>
      </c>
      <c r="R76" t="s">
        <v>4</v>
      </c>
      <c r="S76" t="s">
        <v>4</v>
      </c>
      <c r="T76" t="s">
        <v>5</v>
      </c>
      <c r="U76" t="s">
        <v>4</v>
      </c>
      <c r="V76" t="s">
        <v>5</v>
      </c>
      <c r="W76" t="s">
        <v>4</v>
      </c>
      <c r="X76" t="s">
        <v>4</v>
      </c>
      <c r="Y76" t="s">
        <v>22</v>
      </c>
      <c r="Z76"/>
      <c r="AA76" t="s">
        <v>4</v>
      </c>
      <c r="AB76" t="s">
        <v>4</v>
      </c>
      <c r="AC76" t="s">
        <v>4</v>
      </c>
      <c r="AD76" t="s">
        <v>4</v>
      </c>
      <c r="AE76" t="s">
        <v>4</v>
      </c>
      <c r="AF76" t="s">
        <v>4</v>
      </c>
      <c r="AG76" t="s">
        <v>4</v>
      </c>
      <c r="AH76" t="s">
        <v>16</v>
      </c>
      <c r="AI76" t="s">
        <v>12</v>
      </c>
    </row>
    <row r="77" spans="1:35" ht="14.4">
      <c r="A77" s="76"/>
      <c r="B77" t="s">
        <v>294</v>
      </c>
      <c r="C77" t="s">
        <v>617</v>
      </c>
      <c r="D77" s="75" t="s">
        <v>874</v>
      </c>
      <c r="E77" t="s">
        <v>27</v>
      </c>
      <c r="F77" t="s">
        <v>234</v>
      </c>
      <c r="G77" t="s">
        <v>3</v>
      </c>
      <c r="H77" t="s">
        <v>3</v>
      </c>
      <c r="I77" t="s">
        <v>3</v>
      </c>
      <c r="J77" t="s">
        <v>5</v>
      </c>
      <c r="K77" t="s">
        <v>5</v>
      </c>
      <c r="L77" t="s">
        <v>12</v>
      </c>
      <c r="M77" t="s">
        <v>3</v>
      </c>
      <c r="N77" t="s">
        <v>3</v>
      </c>
      <c r="O77" t="s">
        <v>3</v>
      </c>
      <c r="P77" t="s">
        <v>3</v>
      </c>
      <c r="Q77" t="s">
        <v>3</v>
      </c>
      <c r="R77" t="s">
        <v>4</v>
      </c>
      <c r="S77" t="s">
        <v>4</v>
      </c>
      <c r="T77" t="s">
        <v>5</v>
      </c>
      <c r="U77" t="s">
        <v>4</v>
      </c>
      <c r="V77" t="s">
        <v>3</v>
      </c>
      <c r="W77" t="s">
        <v>4</v>
      </c>
      <c r="X77" t="s">
        <v>4</v>
      </c>
      <c r="Y77" t="s">
        <v>22</v>
      </c>
      <c r="Z77"/>
      <c r="AA77" t="s">
        <v>4</v>
      </c>
      <c r="AB77" t="s">
        <v>4</v>
      </c>
      <c r="AC77" t="s">
        <v>4</v>
      </c>
      <c r="AD77" t="s">
        <v>4</v>
      </c>
      <c r="AE77" t="s">
        <v>4</v>
      </c>
      <c r="AF77" t="s">
        <v>3</v>
      </c>
      <c r="AG77" t="s">
        <v>4</v>
      </c>
      <c r="AH77" t="s">
        <v>14</v>
      </c>
      <c r="AI77" t="s">
        <v>12</v>
      </c>
    </row>
    <row r="78" spans="1:35" ht="14.4">
      <c r="A78" s="77"/>
      <c r="B78" t="s">
        <v>294</v>
      </c>
      <c r="C78" t="s">
        <v>618</v>
      </c>
      <c r="D78" s="75" t="s">
        <v>874</v>
      </c>
      <c r="E78" t="s">
        <v>28</v>
      </c>
      <c r="F78" t="s">
        <v>234</v>
      </c>
      <c r="G78" t="s">
        <v>4</v>
      </c>
      <c r="H78" t="s">
        <v>4</v>
      </c>
      <c r="I78" t="s">
        <v>4</v>
      </c>
      <c r="J78" t="s">
        <v>5</v>
      </c>
      <c r="K78" t="s">
        <v>5</v>
      </c>
      <c r="L78" t="s">
        <v>12</v>
      </c>
      <c r="M78" t="s">
        <v>4</v>
      </c>
      <c r="N78" t="s">
        <v>5</v>
      </c>
      <c r="O78" t="s">
        <v>4</v>
      </c>
      <c r="P78" t="s">
        <v>4</v>
      </c>
      <c r="Q78" t="s">
        <v>4</v>
      </c>
      <c r="R78" t="s">
        <v>4</v>
      </c>
      <c r="S78" t="s">
        <v>4</v>
      </c>
      <c r="T78" t="s">
        <v>5</v>
      </c>
      <c r="U78" t="s">
        <v>4</v>
      </c>
      <c r="V78" t="s">
        <v>4</v>
      </c>
      <c r="W78" t="s">
        <v>4</v>
      </c>
      <c r="X78" t="s">
        <v>4</v>
      </c>
      <c r="Y78" t="s">
        <v>22</v>
      </c>
      <c r="Z78"/>
      <c r="AA78" t="s">
        <v>3</v>
      </c>
      <c r="AB78" t="s">
        <v>3</v>
      </c>
      <c r="AC78" t="s">
        <v>3</v>
      </c>
      <c r="AD78" t="s">
        <v>4</v>
      </c>
      <c r="AE78" t="s">
        <v>4</v>
      </c>
      <c r="AF78" t="s">
        <v>4</v>
      </c>
      <c r="AG78" t="s">
        <v>4</v>
      </c>
      <c r="AH78" t="s">
        <v>14</v>
      </c>
      <c r="AI78" t="s">
        <v>12</v>
      </c>
    </row>
    <row r="79" spans="1:35" ht="14.4">
      <c r="A79" s="76"/>
      <c r="B79" t="s">
        <v>294</v>
      </c>
      <c r="C79" t="s">
        <v>619</v>
      </c>
      <c r="D79" s="75" t="s">
        <v>874</v>
      </c>
      <c r="E79" t="s">
        <v>28</v>
      </c>
      <c r="F79" t="s">
        <v>234</v>
      </c>
      <c r="G79" t="s">
        <v>4</v>
      </c>
      <c r="H79" t="s">
        <v>3</v>
      </c>
      <c r="I79" t="s">
        <v>4</v>
      </c>
      <c r="J79" t="s">
        <v>4</v>
      </c>
      <c r="K79" t="s">
        <v>4</v>
      </c>
      <c r="L79" t="s">
        <v>12</v>
      </c>
      <c r="M79" t="s">
        <v>4</v>
      </c>
      <c r="N79" t="s">
        <v>5</v>
      </c>
      <c r="O79" t="s">
        <v>4</v>
      </c>
      <c r="P79" t="s">
        <v>4</v>
      </c>
      <c r="Q79" t="s">
        <v>4</v>
      </c>
      <c r="R79" t="s">
        <v>5</v>
      </c>
      <c r="S79" t="s">
        <v>4</v>
      </c>
      <c r="T79" t="s">
        <v>4</v>
      </c>
      <c r="U79" t="s">
        <v>4</v>
      </c>
      <c r="V79" t="s">
        <v>3</v>
      </c>
      <c r="W79" t="s">
        <v>4</v>
      </c>
      <c r="X79" t="s">
        <v>4</v>
      </c>
      <c r="Y79" t="s">
        <v>22</v>
      </c>
      <c r="Z79"/>
      <c r="AA79" t="s">
        <v>4</v>
      </c>
      <c r="AB79" t="s">
        <v>4</v>
      </c>
      <c r="AC79" t="s">
        <v>4</v>
      </c>
      <c r="AD79" t="s">
        <v>5</v>
      </c>
      <c r="AE79" t="s">
        <v>4</v>
      </c>
      <c r="AF79" t="s">
        <v>4</v>
      </c>
      <c r="AG79" t="s">
        <v>4</v>
      </c>
      <c r="AH79" t="s">
        <v>13</v>
      </c>
      <c r="AI79" t="s">
        <v>11</v>
      </c>
    </row>
    <row r="80" spans="1:35" ht="14.4">
      <c r="A80" s="77"/>
      <c r="B80" t="s">
        <v>315</v>
      </c>
      <c r="C80" t="s">
        <v>620</v>
      </c>
      <c r="D80" s="75" t="s">
        <v>874</v>
      </c>
      <c r="E80" t="s">
        <v>27</v>
      </c>
      <c r="F80" t="s">
        <v>234</v>
      </c>
      <c r="G80" t="s">
        <v>4</v>
      </c>
      <c r="H80" t="s">
        <v>4</v>
      </c>
      <c r="I80" t="s">
        <v>3</v>
      </c>
      <c r="J80" t="s">
        <v>5</v>
      </c>
      <c r="K80" t="s">
        <v>5</v>
      </c>
      <c r="L80" t="s">
        <v>12</v>
      </c>
      <c r="M80" t="s">
        <v>4</v>
      </c>
      <c r="N80" t="s">
        <v>4</v>
      </c>
      <c r="O80" t="s">
        <v>3</v>
      </c>
      <c r="P80" t="s">
        <v>3</v>
      </c>
      <c r="Q80" t="s">
        <v>4</v>
      </c>
      <c r="R80" t="s">
        <v>4</v>
      </c>
      <c r="S80" t="s">
        <v>4</v>
      </c>
      <c r="T80" t="s">
        <v>5</v>
      </c>
      <c r="U80" t="s">
        <v>4</v>
      </c>
      <c r="V80" t="s">
        <v>4</v>
      </c>
      <c r="W80" t="s">
        <v>3</v>
      </c>
      <c r="X80" t="s">
        <v>4</v>
      </c>
      <c r="Y80" t="s">
        <v>22</v>
      </c>
      <c r="Z80"/>
      <c r="AA80" t="s">
        <v>4</v>
      </c>
      <c r="AB80" t="s">
        <v>4</v>
      </c>
      <c r="AC80" t="s">
        <v>4</v>
      </c>
      <c r="AD80" t="s">
        <v>3</v>
      </c>
      <c r="AE80" t="s">
        <v>4</v>
      </c>
      <c r="AF80" t="s">
        <v>3</v>
      </c>
      <c r="AG80" t="s">
        <v>4</v>
      </c>
      <c r="AH80" t="s">
        <v>16</v>
      </c>
      <c r="AI80" t="s">
        <v>12</v>
      </c>
    </row>
    <row r="81" spans="1:35" ht="14.4">
      <c r="A81" s="76"/>
      <c r="B81" t="s">
        <v>316</v>
      </c>
      <c r="C81" t="s">
        <v>621</v>
      </c>
      <c r="D81" s="75" t="s">
        <v>874</v>
      </c>
      <c r="E81" t="s">
        <v>28</v>
      </c>
      <c r="F81" t="s">
        <v>236</v>
      </c>
      <c r="G81" t="s">
        <v>3</v>
      </c>
      <c r="H81" t="s">
        <v>3</v>
      </c>
      <c r="I81" t="s">
        <v>4</v>
      </c>
      <c r="J81" t="s">
        <v>4</v>
      </c>
      <c r="K81" t="s">
        <v>3</v>
      </c>
      <c r="L81" t="s">
        <v>12</v>
      </c>
      <c r="M81" t="s">
        <v>4</v>
      </c>
      <c r="N81" t="s">
        <v>4</v>
      </c>
      <c r="O81" t="s">
        <v>5</v>
      </c>
      <c r="P81" t="s">
        <v>5</v>
      </c>
      <c r="Q81" t="s">
        <v>5</v>
      </c>
      <c r="R81" t="s">
        <v>4</v>
      </c>
      <c r="S81" t="s">
        <v>4</v>
      </c>
      <c r="T81" t="s">
        <v>4</v>
      </c>
      <c r="U81" t="s">
        <v>4</v>
      </c>
      <c r="V81" t="s">
        <v>5</v>
      </c>
      <c r="W81" t="s">
        <v>5</v>
      </c>
      <c r="X81"/>
      <c r="Y81" t="s">
        <v>22</v>
      </c>
      <c r="Z81"/>
      <c r="AA81" t="s">
        <v>5</v>
      </c>
      <c r="AB81" t="s">
        <v>4</v>
      </c>
      <c r="AC81" t="s">
        <v>4</v>
      </c>
      <c r="AD81" t="s">
        <v>4</v>
      </c>
      <c r="AE81" t="s">
        <v>4</v>
      </c>
      <c r="AF81" t="s">
        <v>5</v>
      </c>
      <c r="AG81" t="s">
        <v>5</v>
      </c>
      <c r="AH81" t="s">
        <v>14</v>
      </c>
      <c r="AI81" t="s">
        <v>9</v>
      </c>
    </row>
    <row r="82" spans="1:35" ht="14.4">
      <c r="A82" s="77"/>
      <c r="B82" t="s">
        <v>317</v>
      </c>
      <c r="C82" t="s">
        <v>622</v>
      </c>
      <c r="D82" s="75" t="s">
        <v>874</v>
      </c>
      <c r="E82" t="s">
        <v>27</v>
      </c>
      <c r="F82" t="s">
        <v>234</v>
      </c>
      <c r="G82" t="s">
        <v>4</v>
      </c>
      <c r="H82" t="s">
        <v>4</v>
      </c>
      <c r="I82" t="s">
        <v>4</v>
      </c>
      <c r="J82" t="s">
        <v>5</v>
      </c>
      <c r="K82" t="s">
        <v>5</v>
      </c>
      <c r="L82" t="s">
        <v>12</v>
      </c>
      <c r="M82" t="s">
        <v>4</v>
      </c>
      <c r="N82" t="s">
        <v>6</v>
      </c>
      <c r="O82" t="s">
        <v>4</v>
      </c>
      <c r="P82" t="s">
        <v>4</v>
      </c>
      <c r="Q82" t="s">
        <v>5</v>
      </c>
      <c r="R82" t="s">
        <v>5</v>
      </c>
      <c r="S82" t="s">
        <v>4</v>
      </c>
      <c r="T82" t="s">
        <v>6</v>
      </c>
      <c r="U82" t="s">
        <v>4</v>
      </c>
      <c r="V82" t="s">
        <v>4</v>
      </c>
      <c r="W82" t="s">
        <v>6</v>
      </c>
      <c r="X82"/>
      <c r="Y82" t="s">
        <v>22</v>
      </c>
      <c r="Z82"/>
      <c r="AA82" t="s">
        <v>3</v>
      </c>
      <c r="AB82" t="s">
        <v>4</v>
      </c>
      <c r="AC82" t="s">
        <v>4</v>
      </c>
      <c r="AD82" t="s">
        <v>4</v>
      </c>
      <c r="AE82" t="s">
        <v>3</v>
      </c>
      <c r="AF82" t="s">
        <v>5</v>
      </c>
      <c r="AG82" t="s">
        <v>5</v>
      </c>
      <c r="AH82" t="s">
        <v>13</v>
      </c>
      <c r="AI82" t="s">
        <v>11</v>
      </c>
    </row>
    <row r="83" spans="1:35" ht="14.4">
      <c r="A83" s="76"/>
      <c r="B83" t="s">
        <v>318</v>
      </c>
      <c r="C83" t="s">
        <v>623</v>
      </c>
      <c r="D83" s="75" t="s">
        <v>874</v>
      </c>
      <c r="E83" t="s">
        <v>27</v>
      </c>
      <c r="F83" t="s">
        <v>236</v>
      </c>
      <c r="G83" t="s">
        <v>4</v>
      </c>
      <c r="H83" t="s">
        <v>4</v>
      </c>
      <c r="I83" t="s">
        <v>4</v>
      </c>
      <c r="J83" t="s">
        <v>5</v>
      </c>
      <c r="K83" t="s">
        <v>5</v>
      </c>
      <c r="L83" t="s">
        <v>12</v>
      </c>
      <c r="M83" t="s">
        <v>4</v>
      </c>
      <c r="N83" t="s">
        <v>4</v>
      </c>
      <c r="O83" t="s">
        <v>4</v>
      </c>
      <c r="P83" t="s">
        <v>4</v>
      </c>
      <c r="Q83" t="s">
        <v>4</v>
      </c>
      <c r="R83" t="s">
        <v>4</v>
      </c>
      <c r="S83" t="s">
        <v>4</v>
      </c>
      <c r="T83" t="s">
        <v>5</v>
      </c>
      <c r="U83" t="s">
        <v>5</v>
      </c>
      <c r="V83" t="s">
        <v>5</v>
      </c>
      <c r="W83" t="s">
        <v>5</v>
      </c>
      <c r="X83"/>
      <c r="Y83" t="s">
        <v>22</v>
      </c>
      <c r="Z83"/>
      <c r="AA83" t="s">
        <v>4</v>
      </c>
      <c r="AB83" t="s">
        <v>4</v>
      </c>
      <c r="AC83" t="s">
        <v>4</v>
      </c>
      <c r="AD83" t="s">
        <v>4</v>
      </c>
      <c r="AE83" t="s">
        <v>4</v>
      </c>
      <c r="AF83" t="s">
        <v>4</v>
      </c>
      <c r="AG83" t="s">
        <v>4</v>
      </c>
      <c r="AH83" t="s">
        <v>14</v>
      </c>
      <c r="AI83" t="s">
        <v>12</v>
      </c>
    </row>
    <row r="84" spans="1:35" ht="14.4">
      <c r="A84" s="77"/>
      <c r="B84" t="s">
        <v>319</v>
      </c>
      <c r="C84" t="s">
        <v>624</v>
      </c>
      <c r="D84" s="75" t="s">
        <v>874</v>
      </c>
      <c r="E84" t="s">
        <v>27</v>
      </c>
      <c r="F84" t="s">
        <v>234</v>
      </c>
      <c r="G84" t="s">
        <v>3</v>
      </c>
      <c r="H84" t="s">
        <v>4</v>
      </c>
      <c r="I84" t="s">
        <v>4</v>
      </c>
      <c r="J84" t="s">
        <v>5</v>
      </c>
      <c r="K84" t="s">
        <v>5</v>
      </c>
      <c r="L84" t="s">
        <v>12</v>
      </c>
      <c r="M84" t="s">
        <v>6</v>
      </c>
      <c r="N84" t="s">
        <v>5</v>
      </c>
      <c r="O84" t="s">
        <v>4</v>
      </c>
      <c r="P84" t="s">
        <v>4</v>
      </c>
      <c r="Q84" t="s">
        <v>5</v>
      </c>
      <c r="R84" t="s">
        <v>5</v>
      </c>
      <c r="S84" t="s">
        <v>4</v>
      </c>
      <c r="T84" t="s">
        <v>5</v>
      </c>
      <c r="U84" t="s">
        <v>4</v>
      </c>
      <c r="V84" t="s">
        <v>4</v>
      </c>
      <c r="W84" t="s">
        <v>5</v>
      </c>
      <c r="X84"/>
      <c r="Y84" t="s">
        <v>22</v>
      </c>
      <c r="Z84"/>
      <c r="AA84" t="s">
        <v>4</v>
      </c>
      <c r="AB84" t="s">
        <v>4</v>
      </c>
      <c r="AC84" t="s">
        <v>4</v>
      </c>
      <c r="AD84" t="s">
        <v>4</v>
      </c>
      <c r="AE84" t="s">
        <v>4</v>
      </c>
      <c r="AF84" t="s">
        <v>5</v>
      </c>
      <c r="AG84" t="s">
        <v>5</v>
      </c>
      <c r="AH84" t="s">
        <v>16</v>
      </c>
      <c r="AI84" t="s">
        <v>12</v>
      </c>
    </row>
    <row r="85" spans="1:35" ht="14.4">
      <c r="A85" s="76"/>
      <c r="B85" t="s">
        <v>320</v>
      </c>
      <c r="C85" t="s">
        <v>625</v>
      </c>
      <c r="D85" s="75" t="s">
        <v>874</v>
      </c>
      <c r="E85" t="s">
        <v>28</v>
      </c>
      <c r="F85" t="s">
        <v>235</v>
      </c>
      <c r="G85" t="s">
        <v>4</v>
      </c>
      <c r="H85" t="s">
        <v>4</v>
      </c>
      <c r="I85" t="s">
        <v>4</v>
      </c>
      <c r="J85" t="s">
        <v>4</v>
      </c>
      <c r="K85" t="s">
        <v>4</v>
      </c>
      <c r="L85" t="s">
        <v>12</v>
      </c>
      <c r="M85" t="s">
        <v>4</v>
      </c>
      <c r="N85" t="s">
        <v>4</v>
      </c>
      <c r="O85" t="s">
        <v>4</v>
      </c>
      <c r="P85" t="s">
        <v>4</v>
      </c>
      <c r="Q85" t="s">
        <v>4</v>
      </c>
      <c r="R85" t="s">
        <v>5</v>
      </c>
      <c r="S85" t="s">
        <v>4</v>
      </c>
      <c r="T85" t="s">
        <v>5</v>
      </c>
      <c r="U85" t="s">
        <v>5</v>
      </c>
      <c r="V85" t="s">
        <v>5</v>
      </c>
      <c r="W85" t="s">
        <v>5</v>
      </c>
      <c r="X85"/>
      <c r="Y85" t="s">
        <v>22</v>
      </c>
      <c r="Z85"/>
      <c r="AA85" t="s">
        <v>3</v>
      </c>
      <c r="AB85" t="s">
        <v>3</v>
      </c>
      <c r="AC85" t="s">
        <v>3</v>
      </c>
      <c r="AD85" t="s">
        <v>4</v>
      </c>
      <c r="AE85" t="s">
        <v>3</v>
      </c>
      <c r="AF85" t="s">
        <v>5</v>
      </c>
      <c r="AG85" t="s">
        <v>4</v>
      </c>
      <c r="AH85" t="s">
        <v>14</v>
      </c>
      <c r="AI85" t="s">
        <v>12</v>
      </c>
    </row>
    <row r="86" spans="1:35" ht="14.4">
      <c r="A86" s="77"/>
      <c r="B86" t="s">
        <v>321</v>
      </c>
      <c r="C86" t="s">
        <v>626</v>
      </c>
      <c r="D86" s="75" t="s">
        <v>874</v>
      </c>
      <c r="E86" t="s">
        <v>28</v>
      </c>
      <c r="F86" t="s">
        <v>234</v>
      </c>
      <c r="G86" t="s">
        <v>3</v>
      </c>
      <c r="H86" t="s">
        <v>4</v>
      </c>
      <c r="I86" t="s">
        <v>4</v>
      </c>
      <c r="J86" t="s">
        <v>4</v>
      </c>
      <c r="K86" t="s">
        <v>4</v>
      </c>
      <c r="L86" t="s">
        <v>9</v>
      </c>
      <c r="M86" t="s">
        <v>3</v>
      </c>
      <c r="N86" t="s">
        <v>3</v>
      </c>
      <c r="O86" t="s">
        <v>3</v>
      </c>
      <c r="P86" t="s">
        <v>3</v>
      </c>
      <c r="Q86" t="s">
        <v>4</v>
      </c>
      <c r="R86" t="s">
        <v>3</v>
      </c>
      <c r="S86" t="s">
        <v>4</v>
      </c>
      <c r="T86" t="s">
        <v>4</v>
      </c>
      <c r="U86" t="s">
        <v>3</v>
      </c>
      <c r="V86" t="s">
        <v>3</v>
      </c>
      <c r="W86" t="s">
        <v>3</v>
      </c>
      <c r="X86" t="s">
        <v>3</v>
      </c>
      <c r="Y86" t="s">
        <v>22</v>
      </c>
      <c r="Z86"/>
      <c r="AA86" t="s">
        <v>3</v>
      </c>
      <c r="AB86" t="s">
        <v>3</v>
      </c>
      <c r="AC86" t="s">
        <v>3</v>
      </c>
      <c r="AD86" t="s">
        <v>3</v>
      </c>
      <c r="AE86" t="s">
        <v>3</v>
      </c>
      <c r="AF86" t="s">
        <v>3</v>
      </c>
      <c r="AG86" t="s">
        <v>3</v>
      </c>
      <c r="AH86" t="s">
        <v>14</v>
      </c>
      <c r="AI86" t="s">
        <v>9</v>
      </c>
    </row>
    <row r="87" spans="1:35" ht="14.4">
      <c r="A87" s="76"/>
      <c r="B87" t="s">
        <v>322</v>
      </c>
      <c r="C87" t="s">
        <v>627</v>
      </c>
      <c r="D87" s="75" t="s">
        <v>874</v>
      </c>
      <c r="E87" t="s">
        <v>28</v>
      </c>
      <c r="F87" t="s">
        <v>234</v>
      </c>
      <c r="G87" t="s">
        <v>4</v>
      </c>
      <c r="H87" t="s">
        <v>4</v>
      </c>
      <c r="I87" t="s">
        <v>3</v>
      </c>
      <c r="J87" t="s">
        <v>5</v>
      </c>
      <c r="K87" t="s">
        <v>5</v>
      </c>
      <c r="L87" t="s">
        <v>12</v>
      </c>
      <c r="M87" t="s">
        <v>4</v>
      </c>
      <c r="N87" t="s">
        <v>4</v>
      </c>
      <c r="O87" t="s">
        <v>3</v>
      </c>
      <c r="P87" t="s">
        <v>4</v>
      </c>
      <c r="Q87" t="s">
        <v>5</v>
      </c>
      <c r="R87" t="s">
        <v>5</v>
      </c>
      <c r="S87" t="s">
        <v>5</v>
      </c>
      <c r="T87" t="s">
        <v>4</v>
      </c>
      <c r="U87" t="s">
        <v>4</v>
      </c>
      <c r="V87" t="s">
        <v>6</v>
      </c>
      <c r="W87" t="s">
        <v>4</v>
      </c>
      <c r="X87" t="s">
        <v>5</v>
      </c>
      <c r="Y87" t="s">
        <v>22</v>
      </c>
      <c r="Z87"/>
      <c r="AA87" t="s">
        <v>3</v>
      </c>
      <c r="AB87" t="s">
        <v>3</v>
      </c>
      <c r="AC87" t="s">
        <v>3</v>
      </c>
      <c r="AD87" t="s">
        <v>4</v>
      </c>
      <c r="AE87" t="s">
        <v>3</v>
      </c>
      <c r="AF87" t="s">
        <v>3</v>
      </c>
      <c r="AG87" t="s">
        <v>3</v>
      </c>
      <c r="AH87" t="s">
        <v>16</v>
      </c>
      <c r="AI87" t="s">
        <v>12</v>
      </c>
    </row>
    <row r="88" spans="1:35" ht="14.4">
      <c r="A88" s="77"/>
      <c r="B88" t="s">
        <v>323</v>
      </c>
      <c r="C88" t="s">
        <v>628</v>
      </c>
      <c r="D88" s="75" t="s">
        <v>874</v>
      </c>
      <c r="E88" t="s">
        <v>28</v>
      </c>
      <c r="F88" t="s">
        <v>235</v>
      </c>
      <c r="G88" t="s">
        <v>4</v>
      </c>
      <c r="H88" t="s">
        <v>4</v>
      </c>
      <c r="I88" t="s">
        <v>4</v>
      </c>
      <c r="J88" t="s">
        <v>5</v>
      </c>
      <c r="K88" t="s">
        <v>5</v>
      </c>
      <c r="L88" t="s">
        <v>12</v>
      </c>
      <c r="M88" t="s">
        <v>4</v>
      </c>
      <c r="N88" t="s">
        <v>4</v>
      </c>
      <c r="O88" t="s">
        <v>4</v>
      </c>
      <c r="P88" t="s">
        <v>4</v>
      </c>
      <c r="Q88" t="s">
        <v>4</v>
      </c>
      <c r="R88" t="s">
        <v>4</v>
      </c>
      <c r="S88" t="s">
        <v>4</v>
      </c>
      <c r="T88" t="s">
        <v>5</v>
      </c>
      <c r="U88" t="s">
        <v>4</v>
      </c>
      <c r="V88" t="s">
        <v>4</v>
      </c>
      <c r="W88" t="s">
        <v>4</v>
      </c>
      <c r="X88" t="s">
        <v>4</v>
      </c>
      <c r="Y88" t="s">
        <v>22</v>
      </c>
      <c r="Z88"/>
      <c r="AA88" t="s">
        <v>4</v>
      </c>
      <c r="AB88" t="s">
        <v>4</v>
      </c>
      <c r="AC88" t="s">
        <v>4</v>
      </c>
      <c r="AD88" t="s">
        <v>4</v>
      </c>
      <c r="AE88" t="s">
        <v>4</v>
      </c>
      <c r="AF88" t="s">
        <v>4</v>
      </c>
      <c r="AG88" t="s">
        <v>4</v>
      </c>
      <c r="AH88" t="s">
        <v>13</v>
      </c>
      <c r="AI88" t="s">
        <v>12</v>
      </c>
    </row>
    <row r="89" spans="1:35" ht="14.4">
      <c r="A89" s="76"/>
      <c r="B89" t="s">
        <v>323</v>
      </c>
      <c r="C89" t="s">
        <v>629</v>
      </c>
      <c r="D89" s="75" t="s">
        <v>874</v>
      </c>
      <c r="E89" t="s">
        <v>28</v>
      </c>
      <c r="F89" t="s">
        <v>234</v>
      </c>
      <c r="G89" t="s">
        <v>4</v>
      </c>
      <c r="H89" t="s">
        <v>4</v>
      </c>
      <c r="I89" t="s">
        <v>5</v>
      </c>
      <c r="J89" t="s">
        <v>4</v>
      </c>
      <c r="K89" t="s">
        <v>4</v>
      </c>
      <c r="L89" t="s">
        <v>10</v>
      </c>
      <c r="M89" t="s">
        <v>4</v>
      </c>
      <c r="N89" t="s">
        <v>4</v>
      </c>
      <c r="O89" t="s">
        <v>4</v>
      </c>
      <c r="P89" t="s">
        <v>5</v>
      </c>
      <c r="Q89" t="s">
        <v>4</v>
      </c>
      <c r="R89" t="s">
        <v>5</v>
      </c>
      <c r="S89" t="s">
        <v>4</v>
      </c>
      <c r="T89" t="s">
        <v>4</v>
      </c>
      <c r="U89" t="s">
        <v>4</v>
      </c>
      <c r="V89" t="s">
        <v>4</v>
      </c>
      <c r="W89" t="s">
        <v>4</v>
      </c>
      <c r="X89" t="s">
        <v>4</v>
      </c>
      <c r="Y89" t="s">
        <v>22</v>
      </c>
      <c r="Z89"/>
      <c r="AA89" t="s">
        <v>3</v>
      </c>
      <c r="AB89" t="s">
        <v>3</v>
      </c>
      <c r="AC89" t="s">
        <v>4</v>
      </c>
      <c r="AD89" t="s">
        <v>4</v>
      </c>
      <c r="AE89" t="s">
        <v>4</v>
      </c>
      <c r="AF89" t="s">
        <v>4</v>
      </c>
      <c r="AG89" t="s">
        <v>4</v>
      </c>
      <c r="AH89" t="s">
        <v>14</v>
      </c>
      <c r="AI89" t="s">
        <v>10</v>
      </c>
    </row>
    <row r="90" spans="1:35" ht="14.4">
      <c r="A90" s="77"/>
      <c r="B90" t="s">
        <v>324</v>
      </c>
      <c r="C90" t="s">
        <v>630</v>
      </c>
      <c r="D90" s="75" t="s">
        <v>874</v>
      </c>
      <c r="E90" t="s">
        <v>28</v>
      </c>
      <c r="F90" t="s">
        <v>234</v>
      </c>
      <c r="G90" t="s">
        <v>3</v>
      </c>
      <c r="H90" t="s">
        <v>3</v>
      </c>
      <c r="I90" t="s">
        <v>4</v>
      </c>
      <c r="J90" t="s">
        <v>5</v>
      </c>
      <c r="K90" t="s">
        <v>5</v>
      </c>
      <c r="L90" t="s">
        <v>12</v>
      </c>
      <c r="M90" t="s">
        <v>4</v>
      </c>
      <c r="N90" t="s">
        <v>4</v>
      </c>
      <c r="O90" t="s">
        <v>4</v>
      </c>
      <c r="P90" t="s">
        <v>4</v>
      </c>
      <c r="Q90" t="s">
        <v>5</v>
      </c>
      <c r="R90" t="s">
        <v>4</v>
      </c>
      <c r="S90" t="s">
        <v>4</v>
      </c>
      <c r="T90" t="s">
        <v>6</v>
      </c>
      <c r="U90" t="s">
        <v>4</v>
      </c>
      <c r="V90" t="s">
        <v>3</v>
      </c>
      <c r="W90" t="s">
        <v>4</v>
      </c>
      <c r="X90" t="s">
        <v>4</v>
      </c>
      <c r="Y90" t="s">
        <v>22</v>
      </c>
      <c r="Z90"/>
      <c r="AA90" t="s">
        <v>3</v>
      </c>
      <c r="AB90" t="s">
        <v>3</v>
      </c>
      <c r="AC90" t="s">
        <v>3</v>
      </c>
      <c r="AD90" t="s">
        <v>4</v>
      </c>
      <c r="AE90" t="s">
        <v>3</v>
      </c>
      <c r="AF90" t="s">
        <v>6</v>
      </c>
      <c r="AG90" t="s">
        <v>6</v>
      </c>
      <c r="AH90" t="s">
        <v>13</v>
      </c>
      <c r="AI90" t="s">
        <v>12</v>
      </c>
    </row>
    <row r="91" spans="1:35" ht="14.4">
      <c r="A91" s="76"/>
      <c r="B91" t="s">
        <v>325</v>
      </c>
      <c r="C91" t="s">
        <v>631</v>
      </c>
      <c r="D91" s="75" t="s">
        <v>874</v>
      </c>
      <c r="E91" t="s">
        <v>28</v>
      </c>
      <c r="F91" t="s">
        <v>234</v>
      </c>
      <c r="G91" t="s">
        <v>4</v>
      </c>
      <c r="H91" t="s">
        <v>4</v>
      </c>
      <c r="I91" t="s">
        <v>4</v>
      </c>
      <c r="J91" t="s">
        <v>5</v>
      </c>
      <c r="K91" t="s">
        <v>5</v>
      </c>
      <c r="L91" t="s">
        <v>12</v>
      </c>
      <c r="M91" t="s">
        <v>5</v>
      </c>
      <c r="N91" t="s">
        <v>5</v>
      </c>
      <c r="O91" t="s">
        <v>4</v>
      </c>
      <c r="P91" t="s">
        <v>4</v>
      </c>
      <c r="Q91" t="s">
        <v>5</v>
      </c>
      <c r="R91" t="s">
        <v>5</v>
      </c>
      <c r="S91" t="s">
        <v>5</v>
      </c>
      <c r="T91" t="s">
        <v>5</v>
      </c>
      <c r="U91" t="s">
        <v>4</v>
      </c>
      <c r="V91" t="s">
        <v>4</v>
      </c>
      <c r="W91" t="s">
        <v>3</v>
      </c>
      <c r="X91" t="s">
        <v>4</v>
      </c>
      <c r="Y91" t="s">
        <v>22</v>
      </c>
      <c r="Z91"/>
      <c r="AA91" t="s">
        <v>3</v>
      </c>
      <c r="AB91" t="s">
        <v>3</v>
      </c>
      <c r="AC91" t="s">
        <v>3</v>
      </c>
      <c r="AD91" t="s">
        <v>4</v>
      </c>
      <c r="AE91" t="s">
        <v>3</v>
      </c>
      <c r="AF91" t="s">
        <v>4</v>
      </c>
      <c r="AG91" t="s">
        <v>5</v>
      </c>
      <c r="AH91" t="s">
        <v>13</v>
      </c>
      <c r="AI91" t="s">
        <v>10</v>
      </c>
    </row>
    <row r="92" spans="1:35" ht="14.4">
      <c r="A92" s="77"/>
      <c r="B92" t="s">
        <v>326</v>
      </c>
      <c r="C92" t="s">
        <v>632</v>
      </c>
      <c r="D92" s="75" t="s">
        <v>874</v>
      </c>
      <c r="E92" t="s">
        <v>28</v>
      </c>
      <c r="F92" t="s">
        <v>234</v>
      </c>
      <c r="G92" t="s">
        <v>5</v>
      </c>
      <c r="H92" t="s">
        <v>5</v>
      </c>
      <c r="I92" t="s">
        <v>4</v>
      </c>
      <c r="J92" t="s">
        <v>4</v>
      </c>
      <c r="K92" t="s">
        <v>5</v>
      </c>
      <c r="L92" t="s">
        <v>12</v>
      </c>
      <c r="M92" t="s">
        <v>4</v>
      </c>
      <c r="N92" t="s">
        <v>4</v>
      </c>
      <c r="O92" t="s">
        <v>4</v>
      </c>
      <c r="P92" t="s">
        <v>4</v>
      </c>
      <c r="Q92" t="s">
        <v>4</v>
      </c>
      <c r="R92" t="s">
        <v>6</v>
      </c>
      <c r="S92" t="s">
        <v>6</v>
      </c>
      <c r="T92" t="s">
        <v>4</v>
      </c>
      <c r="U92" t="s">
        <v>4</v>
      </c>
      <c r="V92" t="s">
        <v>4</v>
      </c>
      <c r="W92" t="s">
        <v>4</v>
      </c>
      <c r="X92" t="s">
        <v>4</v>
      </c>
      <c r="Y92" t="s">
        <v>22</v>
      </c>
      <c r="Z92"/>
      <c r="AA92" t="s">
        <v>4</v>
      </c>
      <c r="AB92" t="s">
        <v>3</v>
      </c>
      <c r="AC92" t="s">
        <v>4</v>
      </c>
      <c r="AD92" t="s">
        <v>4</v>
      </c>
      <c r="AE92" t="s">
        <v>4</v>
      </c>
      <c r="AF92" t="s">
        <v>4</v>
      </c>
      <c r="AG92" t="s">
        <v>4</v>
      </c>
      <c r="AH92" t="s">
        <v>16</v>
      </c>
      <c r="AI92" t="s">
        <v>12</v>
      </c>
    </row>
    <row r="93" spans="1:35" ht="14.4">
      <c r="A93" s="76"/>
      <c r="B93" t="s">
        <v>327</v>
      </c>
      <c r="C93" t="s">
        <v>633</v>
      </c>
      <c r="D93" s="75" t="s">
        <v>874</v>
      </c>
      <c r="E93" t="s">
        <v>28</v>
      </c>
      <c r="F93" t="s">
        <v>234</v>
      </c>
      <c r="G93" t="s">
        <v>3</v>
      </c>
      <c r="H93" t="s">
        <v>4</v>
      </c>
      <c r="I93" t="s">
        <v>3</v>
      </c>
      <c r="J93" t="s">
        <v>5</v>
      </c>
      <c r="K93" t="s">
        <v>5</v>
      </c>
      <c r="L93" t="s">
        <v>12</v>
      </c>
      <c r="M93" t="s">
        <v>4</v>
      </c>
      <c r="N93" t="s">
        <v>4</v>
      </c>
      <c r="O93" t="s">
        <v>4</v>
      </c>
      <c r="P93" t="s">
        <v>5</v>
      </c>
      <c r="Q93" t="s">
        <v>4</v>
      </c>
      <c r="R93" t="s">
        <v>5</v>
      </c>
      <c r="S93" t="s">
        <v>4</v>
      </c>
      <c r="T93" t="s">
        <v>5</v>
      </c>
      <c r="U93" t="s">
        <v>4</v>
      </c>
      <c r="V93" t="s">
        <v>5</v>
      </c>
      <c r="W93" t="s">
        <v>5</v>
      </c>
      <c r="X93"/>
      <c r="Y93" t="s">
        <v>22</v>
      </c>
      <c r="Z93"/>
      <c r="AA93" t="s">
        <v>3</v>
      </c>
      <c r="AB93" t="s">
        <v>3</v>
      </c>
      <c r="AC93" t="s">
        <v>3</v>
      </c>
      <c r="AD93" t="s">
        <v>4</v>
      </c>
      <c r="AE93" t="s">
        <v>3</v>
      </c>
      <c r="AF93" t="s">
        <v>5</v>
      </c>
      <c r="AG93" t="s">
        <v>4</v>
      </c>
      <c r="AH93" t="s">
        <v>14</v>
      </c>
      <c r="AI93" t="s">
        <v>12</v>
      </c>
    </row>
    <row r="94" spans="1:35" ht="14.4">
      <c r="A94" s="77"/>
      <c r="B94" t="s">
        <v>327</v>
      </c>
      <c r="C94" t="s">
        <v>634</v>
      </c>
      <c r="D94" s="75" t="s">
        <v>874</v>
      </c>
      <c r="E94" t="s">
        <v>27</v>
      </c>
      <c r="F94" t="s">
        <v>234</v>
      </c>
      <c r="G94" t="s">
        <v>4</v>
      </c>
      <c r="H94" t="s">
        <v>4</v>
      </c>
      <c r="I94" t="s">
        <v>4</v>
      </c>
      <c r="J94" t="s">
        <v>4</v>
      </c>
      <c r="K94" t="s">
        <v>4</v>
      </c>
      <c r="L94" t="s">
        <v>12</v>
      </c>
      <c r="M94" t="s">
        <v>4</v>
      </c>
      <c r="N94" t="s">
        <v>4</v>
      </c>
      <c r="O94" t="s">
        <v>4</v>
      </c>
      <c r="P94" t="s">
        <v>4</v>
      </c>
      <c r="Q94" t="s">
        <v>4</v>
      </c>
      <c r="R94" t="s">
        <v>4</v>
      </c>
      <c r="S94" t="s">
        <v>5</v>
      </c>
      <c r="T94" t="s">
        <v>4</v>
      </c>
      <c r="U94" t="s">
        <v>5</v>
      </c>
      <c r="V94" t="s">
        <v>4</v>
      </c>
      <c r="W94" t="s">
        <v>5</v>
      </c>
      <c r="X94"/>
      <c r="Y94" t="s">
        <v>22</v>
      </c>
      <c r="Z94"/>
      <c r="AA94" t="s">
        <v>3</v>
      </c>
      <c r="AB94" t="s">
        <v>3</v>
      </c>
      <c r="AC94" t="s">
        <v>3</v>
      </c>
      <c r="AD94" t="s">
        <v>5</v>
      </c>
      <c r="AE94" t="s">
        <v>4</v>
      </c>
      <c r="AF94" t="s">
        <v>5</v>
      </c>
      <c r="AG94" t="s">
        <v>4</v>
      </c>
      <c r="AH94" t="s">
        <v>16</v>
      </c>
      <c r="AI94" t="s">
        <v>12</v>
      </c>
    </row>
    <row r="95" spans="1:35" ht="14.4">
      <c r="A95" s="76"/>
      <c r="B95" t="s">
        <v>328</v>
      </c>
      <c r="C95" t="s">
        <v>635</v>
      </c>
      <c r="D95" s="75" t="s">
        <v>874</v>
      </c>
      <c r="E95" t="s">
        <v>27</v>
      </c>
      <c r="F95" t="s">
        <v>236</v>
      </c>
      <c r="G95" t="s">
        <v>3</v>
      </c>
      <c r="H95" t="s">
        <v>4</v>
      </c>
      <c r="I95" t="s">
        <v>3</v>
      </c>
      <c r="J95" t="s">
        <v>5</v>
      </c>
      <c r="K95" t="s">
        <v>5</v>
      </c>
      <c r="L95" t="s">
        <v>12</v>
      </c>
      <c r="M95" t="s">
        <v>4</v>
      </c>
      <c r="N95" t="s">
        <v>5</v>
      </c>
      <c r="O95" t="s">
        <v>3</v>
      </c>
      <c r="P95" t="s">
        <v>3</v>
      </c>
      <c r="Q95" t="s">
        <v>4</v>
      </c>
      <c r="R95" t="s">
        <v>4</v>
      </c>
      <c r="S95" t="s">
        <v>4</v>
      </c>
      <c r="T95" t="s">
        <v>5</v>
      </c>
      <c r="U95" t="s">
        <v>5</v>
      </c>
      <c r="V95" t="s">
        <v>4</v>
      </c>
      <c r="W95" t="s">
        <v>6</v>
      </c>
      <c r="X95"/>
      <c r="Y95" t="s">
        <v>22</v>
      </c>
      <c r="Z95"/>
      <c r="AA95" t="s">
        <v>3</v>
      </c>
      <c r="AB95" t="s">
        <v>3</v>
      </c>
      <c r="AC95" t="s">
        <v>3</v>
      </c>
      <c r="AD95" t="s">
        <v>5</v>
      </c>
      <c r="AE95" t="s">
        <v>3</v>
      </c>
      <c r="AF95" t="s">
        <v>3</v>
      </c>
      <c r="AG95" t="s">
        <v>3</v>
      </c>
      <c r="AH95" t="s">
        <v>14</v>
      </c>
      <c r="AI95" t="s">
        <v>12</v>
      </c>
    </row>
    <row r="96" spans="1:35" ht="14.4">
      <c r="A96" s="77"/>
      <c r="B96" t="s">
        <v>329</v>
      </c>
      <c r="C96" t="s">
        <v>636</v>
      </c>
      <c r="D96" s="75" t="s">
        <v>874</v>
      </c>
      <c r="E96" t="s">
        <v>27</v>
      </c>
      <c r="F96" t="s">
        <v>236</v>
      </c>
      <c r="G96" t="s">
        <v>4</v>
      </c>
      <c r="H96" t="s">
        <v>4</v>
      </c>
      <c r="I96" t="s">
        <v>4</v>
      </c>
      <c r="J96" t="s">
        <v>4</v>
      </c>
      <c r="K96" t="s">
        <v>5</v>
      </c>
      <c r="L96" t="s">
        <v>12</v>
      </c>
      <c r="M96" t="s">
        <v>4</v>
      </c>
      <c r="N96" t="s">
        <v>3</v>
      </c>
      <c r="O96" t="s">
        <v>3</v>
      </c>
      <c r="P96" t="s">
        <v>3</v>
      </c>
      <c r="Q96" t="s">
        <v>4</v>
      </c>
      <c r="R96" t="s">
        <v>5</v>
      </c>
      <c r="S96" t="s">
        <v>4</v>
      </c>
      <c r="T96" t="s">
        <v>5</v>
      </c>
      <c r="U96" t="s">
        <v>4</v>
      </c>
      <c r="V96" t="s">
        <v>3</v>
      </c>
      <c r="W96" t="s">
        <v>4</v>
      </c>
      <c r="X96" t="s">
        <v>4</v>
      </c>
      <c r="Y96" t="s">
        <v>21</v>
      </c>
      <c r="Z96" t="s">
        <v>4</v>
      </c>
      <c r="AA96" t="s">
        <v>4</v>
      </c>
      <c r="AB96" t="s">
        <v>4</v>
      </c>
      <c r="AC96" t="s">
        <v>3</v>
      </c>
      <c r="AD96" t="s">
        <v>4</v>
      </c>
      <c r="AE96" t="s">
        <v>4</v>
      </c>
      <c r="AF96" t="s">
        <v>3</v>
      </c>
      <c r="AG96" t="s">
        <v>4</v>
      </c>
      <c r="AH96" t="s">
        <v>13</v>
      </c>
      <c r="AI96" t="s">
        <v>11</v>
      </c>
    </row>
    <row r="97" spans="1:35" ht="14.4">
      <c r="A97" s="76"/>
      <c r="B97" t="s">
        <v>330</v>
      </c>
      <c r="C97" t="s">
        <v>637</v>
      </c>
      <c r="D97" s="75" t="s">
        <v>874</v>
      </c>
      <c r="E97" t="s">
        <v>28</v>
      </c>
      <c r="F97" t="s">
        <v>235</v>
      </c>
      <c r="G97" t="s">
        <v>4</v>
      </c>
      <c r="H97" t="s">
        <v>4</v>
      </c>
      <c r="I97" t="s">
        <v>4</v>
      </c>
      <c r="J97" t="s">
        <v>5</v>
      </c>
      <c r="K97" t="s">
        <v>6</v>
      </c>
      <c r="L97" t="s">
        <v>12</v>
      </c>
      <c r="M97" t="s">
        <v>3</v>
      </c>
      <c r="N97" t="s">
        <v>4</v>
      </c>
      <c r="O97" t="s">
        <v>3</v>
      </c>
      <c r="P97" t="s">
        <v>3</v>
      </c>
      <c r="Q97" t="s">
        <v>4</v>
      </c>
      <c r="R97" t="s">
        <v>5</v>
      </c>
      <c r="S97" t="s">
        <v>4</v>
      </c>
      <c r="T97" t="s">
        <v>6</v>
      </c>
      <c r="U97" t="s">
        <v>4</v>
      </c>
      <c r="V97" t="s">
        <v>3</v>
      </c>
      <c r="W97" t="s">
        <v>3</v>
      </c>
      <c r="X97" t="s">
        <v>3</v>
      </c>
      <c r="Y97" t="s">
        <v>21</v>
      </c>
      <c r="Z97" t="s">
        <v>4</v>
      </c>
      <c r="AA97" t="s">
        <v>3</v>
      </c>
      <c r="AB97" t="s">
        <v>4</v>
      </c>
      <c r="AC97" t="s">
        <v>3</v>
      </c>
      <c r="AD97" t="s">
        <v>3</v>
      </c>
      <c r="AE97" t="s">
        <v>6</v>
      </c>
      <c r="AF97" t="s">
        <v>4</v>
      </c>
      <c r="AG97" t="s">
        <v>4</v>
      </c>
      <c r="AH97" t="s">
        <v>13</v>
      </c>
      <c r="AI97" t="s">
        <v>10</v>
      </c>
    </row>
    <row r="98" spans="1:35" ht="14.4">
      <c r="A98" s="77"/>
      <c r="B98" t="s">
        <v>331</v>
      </c>
      <c r="C98" t="s">
        <v>638</v>
      </c>
      <c r="D98" s="75" t="s">
        <v>874</v>
      </c>
      <c r="E98" t="s">
        <v>27</v>
      </c>
      <c r="F98" t="s">
        <v>234</v>
      </c>
      <c r="G98" t="s">
        <v>3</v>
      </c>
      <c r="H98" t="s">
        <v>4</v>
      </c>
      <c r="I98" t="s">
        <v>5</v>
      </c>
      <c r="J98" t="s">
        <v>5</v>
      </c>
      <c r="K98" t="s">
        <v>5</v>
      </c>
      <c r="L98" t="s">
        <v>11</v>
      </c>
      <c r="M98" t="s">
        <v>3</v>
      </c>
      <c r="N98" t="s">
        <v>4</v>
      </c>
      <c r="O98" t="s">
        <v>4</v>
      </c>
      <c r="P98" t="s">
        <v>3</v>
      </c>
      <c r="Q98" t="s">
        <v>5</v>
      </c>
      <c r="R98" t="s">
        <v>4</v>
      </c>
      <c r="S98" t="s">
        <v>4</v>
      </c>
      <c r="T98" t="s">
        <v>5</v>
      </c>
      <c r="U98" t="s">
        <v>3</v>
      </c>
      <c r="V98" t="s">
        <v>5</v>
      </c>
      <c r="W98" t="s">
        <v>3</v>
      </c>
      <c r="X98" t="s">
        <v>4</v>
      </c>
      <c r="Y98" t="s">
        <v>22</v>
      </c>
      <c r="Z98"/>
      <c r="AA98" t="s">
        <v>3</v>
      </c>
      <c r="AB98" t="s">
        <v>3</v>
      </c>
      <c r="AC98" t="s">
        <v>3</v>
      </c>
      <c r="AD98" t="s">
        <v>4</v>
      </c>
      <c r="AE98" t="s">
        <v>4</v>
      </c>
      <c r="AF98" t="s">
        <v>3</v>
      </c>
      <c r="AG98" t="s">
        <v>4</v>
      </c>
      <c r="AH98" t="s">
        <v>13</v>
      </c>
      <c r="AI98" t="s">
        <v>12</v>
      </c>
    </row>
    <row r="99" spans="1:35" ht="14.4">
      <c r="A99" s="76"/>
      <c r="B99" t="s">
        <v>332</v>
      </c>
      <c r="C99" t="s">
        <v>639</v>
      </c>
      <c r="D99" s="75" t="s">
        <v>874</v>
      </c>
      <c r="E99" t="s">
        <v>28</v>
      </c>
      <c r="F99" t="s">
        <v>235</v>
      </c>
      <c r="G99" t="s">
        <v>4</v>
      </c>
      <c r="H99" t="s">
        <v>4</v>
      </c>
      <c r="I99" t="s">
        <v>4</v>
      </c>
      <c r="J99" t="s">
        <v>4</v>
      </c>
      <c r="K99" t="s">
        <v>5</v>
      </c>
      <c r="L99" t="s">
        <v>12</v>
      </c>
      <c r="M99" t="s">
        <v>5</v>
      </c>
      <c r="N99" t="s">
        <v>4</v>
      </c>
      <c r="O99" t="s">
        <v>4</v>
      </c>
      <c r="P99" t="s">
        <v>4</v>
      </c>
      <c r="Q99" t="s">
        <v>5</v>
      </c>
      <c r="R99" t="s">
        <v>5</v>
      </c>
      <c r="S99" t="s">
        <v>4</v>
      </c>
      <c r="T99" t="s">
        <v>5</v>
      </c>
      <c r="U99" t="s">
        <v>4</v>
      </c>
      <c r="V99" t="s">
        <v>4</v>
      </c>
      <c r="W99" t="s">
        <v>5</v>
      </c>
      <c r="X99"/>
      <c r="Y99" t="s">
        <v>22</v>
      </c>
      <c r="Z99"/>
      <c r="AA99" t="s">
        <v>4</v>
      </c>
      <c r="AB99" t="s">
        <v>4</v>
      </c>
      <c r="AC99" t="s">
        <v>5</v>
      </c>
      <c r="AD99" t="s">
        <v>4</v>
      </c>
      <c r="AE99" t="s">
        <v>4</v>
      </c>
      <c r="AF99" t="s">
        <v>5</v>
      </c>
      <c r="AG99" t="s">
        <v>5</v>
      </c>
      <c r="AH99" t="s">
        <v>16</v>
      </c>
      <c r="AI99" t="s">
        <v>12</v>
      </c>
    </row>
    <row r="100" spans="1:35" ht="14.4">
      <c r="A100" s="77"/>
      <c r="B100" t="s">
        <v>333</v>
      </c>
      <c r="C100" t="s">
        <v>640</v>
      </c>
      <c r="D100" s="75" t="s">
        <v>874</v>
      </c>
      <c r="E100" t="s">
        <v>28</v>
      </c>
      <c r="F100" t="s">
        <v>235</v>
      </c>
      <c r="G100" t="s">
        <v>3</v>
      </c>
      <c r="H100" t="s">
        <v>4</v>
      </c>
      <c r="I100" t="s">
        <v>4</v>
      </c>
      <c r="J100" t="s">
        <v>4</v>
      </c>
      <c r="K100" t="s">
        <v>5</v>
      </c>
      <c r="L100" t="s">
        <v>12</v>
      </c>
      <c r="M100" t="s">
        <v>4</v>
      </c>
      <c r="N100" t="s">
        <v>4</v>
      </c>
      <c r="O100" t="s">
        <v>4</v>
      </c>
      <c r="P100" t="s">
        <v>4</v>
      </c>
      <c r="Q100" t="s">
        <v>4</v>
      </c>
      <c r="R100" t="s">
        <v>4</v>
      </c>
      <c r="S100" t="s">
        <v>4</v>
      </c>
      <c r="T100" t="s">
        <v>5</v>
      </c>
      <c r="U100" t="s">
        <v>4</v>
      </c>
      <c r="V100" t="s">
        <v>4</v>
      </c>
      <c r="W100" t="s">
        <v>5</v>
      </c>
      <c r="X100"/>
      <c r="Y100" t="s">
        <v>22</v>
      </c>
      <c r="Z100"/>
      <c r="AA100" t="s">
        <v>4</v>
      </c>
      <c r="AB100" t="s">
        <v>4</v>
      </c>
      <c r="AC100" t="s">
        <v>4</v>
      </c>
      <c r="AD100" t="s">
        <v>4</v>
      </c>
      <c r="AE100" t="s">
        <v>4</v>
      </c>
      <c r="AF100" t="s">
        <v>4</v>
      </c>
      <c r="AG100" t="s">
        <v>4</v>
      </c>
      <c r="AH100" t="s">
        <v>14</v>
      </c>
      <c r="AI100" t="s">
        <v>12</v>
      </c>
    </row>
    <row r="101" spans="1:35" ht="14.4">
      <c r="A101" s="76"/>
      <c r="B101" t="s">
        <v>327</v>
      </c>
      <c r="C101" t="s">
        <v>641</v>
      </c>
      <c r="D101" s="75" t="s">
        <v>874</v>
      </c>
      <c r="E101" t="s">
        <v>28</v>
      </c>
      <c r="F101" t="s">
        <v>234</v>
      </c>
      <c r="G101" t="s">
        <v>3</v>
      </c>
      <c r="H101" t="s">
        <v>3</v>
      </c>
      <c r="I101" t="s">
        <v>3</v>
      </c>
      <c r="J101" t="s">
        <v>5</v>
      </c>
      <c r="K101" t="s">
        <v>4</v>
      </c>
      <c r="L101" t="s">
        <v>12</v>
      </c>
      <c r="M101" t="s">
        <v>3</v>
      </c>
      <c r="N101" t="s">
        <v>5</v>
      </c>
      <c r="O101" t="s">
        <v>3</v>
      </c>
      <c r="P101" t="s">
        <v>3</v>
      </c>
      <c r="Q101" t="s">
        <v>6</v>
      </c>
      <c r="R101" t="s">
        <v>6</v>
      </c>
      <c r="S101" t="s">
        <v>4</v>
      </c>
      <c r="T101" t="s">
        <v>5</v>
      </c>
      <c r="U101" t="s">
        <v>3</v>
      </c>
      <c r="V101" t="s">
        <v>5</v>
      </c>
      <c r="W101" t="s">
        <v>6</v>
      </c>
      <c r="X101"/>
      <c r="Y101" t="s">
        <v>22</v>
      </c>
      <c r="Z101"/>
      <c r="AA101" t="s">
        <v>3</v>
      </c>
      <c r="AB101" t="s">
        <v>3</v>
      </c>
      <c r="AC101" t="s">
        <v>3</v>
      </c>
      <c r="AD101" t="s">
        <v>4</v>
      </c>
      <c r="AE101" t="s">
        <v>3</v>
      </c>
      <c r="AF101" t="s">
        <v>3</v>
      </c>
      <c r="AG101" t="s">
        <v>3</v>
      </c>
      <c r="AH101" t="s">
        <v>14</v>
      </c>
      <c r="AI101" t="s">
        <v>11</v>
      </c>
    </row>
    <row r="102" spans="1:35" ht="14.4">
      <c r="A102" s="77"/>
      <c r="B102" t="s">
        <v>334</v>
      </c>
      <c r="C102" t="s">
        <v>642</v>
      </c>
      <c r="D102" s="75" t="s">
        <v>874</v>
      </c>
      <c r="E102" t="s">
        <v>27</v>
      </c>
      <c r="F102" t="s">
        <v>235</v>
      </c>
      <c r="G102" t="s">
        <v>3</v>
      </c>
      <c r="H102" t="s">
        <v>4</v>
      </c>
      <c r="I102" t="s">
        <v>4</v>
      </c>
      <c r="J102" t="s">
        <v>5</v>
      </c>
      <c r="K102" t="s">
        <v>5</v>
      </c>
      <c r="L102" t="s">
        <v>11</v>
      </c>
      <c r="M102" t="s">
        <v>5</v>
      </c>
      <c r="N102" t="s">
        <v>4</v>
      </c>
      <c r="O102" t="s">
        <v>4</v>
      </c>
      <c r="P102" t="s">
        <v>4</v>
      </c>
      <c r="Q102" t="s">
        <v>4</v>
      </c>
      <c r="R102" t="s">
        <v>4</v>
      </c>
      <c r="S102" t="s">
        <v>4</v>
      </c>
      <c r="T102" t="s">
        <v>5</v>
      </c>
      <c r="U102" t="s">
        <v>4</v>
      </c>
      <c r="V102" t="s">
        <v>4</v>
      </c>
      <c r="W102" t="s">
        <v>4</v>
      </c>
      <c r="X102" t="s">
        <v>4</v>
      </c>
      <c r="Y102" t="s">
        <v>22</v>
      </c>
      <c r="Z102"/>
      <c r="AA102" t="s">
        <v>4</v>
      </c>
      <c r="AB102" t="s">
        <v>4</v>
      </c>
      <c r="AC102" t="s">
        <v>4</v>
      </c>
      <c r="AD102" t="s">
        <v>4</v>
      </c>
      <c r="AE102" t="s">
        <v>4</v>
      </c>
      <c r="AF102" t="s">
        <v>4</v>
      </c>
      <c r="AG102" t="s">
        <v>4</v>
      </c>
      <c r="AH102" t="s">
        <v>13</v>
      </c>
      <c r="AI102" t="s">
        <v>12</v>
      </c>
    </row>
    <row r="103" spans="1:35" ht="14.4">
      <c r="A103" s="76"/>
      <c r="B103" t="s">
        <v>335</v>
      </c>
      <c r="C103" t="s">
        <v>643</v>
      </c>
      <c r="D103" s="75" t="s">
        <v>874</v>
      </c>
      <c r="E103" t="s">
        <v>27</v>
      </c>
      <c r="F103" t="s">
        <v>235</v>
      </c>
      <c r="G103" t="s">
        <v>4</v>
      </c>
      <c r="H103" t="s">
        <v>4</v>
      </c>
      <c r="I103" t="s">
        <v>4</v>
      </c>
      <c r="J103" t="s">
        <v>5</v>
      </c>
      <c r="K103" t="s">
        <v>5</v>
      </c>
      <c r="L103" t="s">
        <v>12</v>
      </c>
      <c r="M103" t="s">
        <v>4</v>
      </c>
      <c r="N103" t="s">
        <v>4</v>
      </c>
      <c r="O103" t="s">
        <v>4</v>
      </c>
      <c r="P103" t="s">
        <v>4</v>
      </c>
      <c r="Q103" t="s">
        <v>4</v>
      </c>
      <c r="R103" t="s">
        <v>5</v>
      </c>
      <c r="S103" t="s">
        <v>5</v>
      </c>
      <c r="T103" t="s">
        <v>5</v>
      </c>
      <c r="U103" t="s">
        <v>4</v>
      </c>
      <c r="V103" t="s">
        <v>4</v>
      </c>
      <c r="W103" t="s">
        <v>4</v>
      </c>
      <c r="X103" t="s">
        <v>4</v>
      </c>
      <c r="Y103" t="s">
        <v>22</v>
      </c>
      <c r="Z103"/>
      <c r="AA103" t="s">
        <v>4</v>
      </c>
      <c r="AB103" t="s">
        <v>4</v>
      </c>
      <c r="AC103" t="s">
        <v>4</v>
      </c>
      <c r="AD103" t="s">
        <v>4</v>
      </c>
      <c r="AE103" t="s">
        <v>4</v>
      </c>
      <c r="AF103" t="s">
        <v>4</v>
      </c>
      <c r="AG103" t="s">
        <v>4</v>
      </c>
      <c r="AH103" t="s">
        <v>14</v>
      </c>
      <c r="AI103" t="s">
        <v>12</v>
      </c>
    </row>
    <row r="104" spans="1:35" ht="14.4">
      <c r="A104" s="77"/>
      <c r="B104" t="s">
        <v>335</v>
      </c>
      <c r="C104" t="s">
        <v>644</v>
      </c>
      <c r="D104" s="75" t="s">
        <v>874</v>
      </c>
      <c r="E104" t="s">
        <v>27</v>
      </c>
      <c r="F104" t="s">
        <v>235</v>
      </c>
      <c r="G104" t="s">
        <v>4</v>
      </c>
      <c r="H104" t="s">
        <v>4</v>
      </c>
      <c r="I104" t="s">
        <v>4</v>
      </c>
      <c r="J104" t="s">
        <v>5</v>
      </c>
      <c r="K104" t="s">
        <v>5</v>
      </c>
      <c r="L104" t="s">
        <v>12</v>
      </c>
      <c r="M104" t="s">
        <v>4</v>
      </c>
      <c r="N104" t="s">
        <v>4</v>
      </c>
      <c r="O104" t="s">
        <v>4</v>
      </c>
      <c r="P104" t="s">
        <v>4</v>
      </c>
      <c r="Q104" t="s">
        <v>4</v>
      </c>
      <c r="R104" t="s">
        <v>4</v>
      </c>
      <c r="S104" t="s">
        <v>4</v>
      </c>
      <c r="T104" t="s">
        <v>4</v>
      </c>
      <c r="U104" t="s">
        <v>5</v>
      </c>
      <c r="V104" t="s">
        <v>4</v>
      </c>
      <c r="W104" t="s">
        <v>3</v>
      </c>
      <c r="X104" t="s">
        <v>4</v>
      </c>
      <c r="Y104" t="s">
        <v>22</v>
      </c>
      <c r="Z104"/>
      <c r="AA104" t="s">
        <v>3</v>
      </c>
      <c r="AB104" t="s">
        <v>3</v>
      </c>
      <c r="AC104" t="s">
        <v>3</v>
      </c>
      <c r="AD104" t="s">
        <v>5</v>
      </c>
      <c r="AE104" t="s">
        <v>4</v>
      </c>
      <c r="AF104" t="s">
        <v>4</v>
      </c>
      <c r="AG104" t="s">
        <v>5</v>
      </c>
      <c r="AH104" t="s">
        <v>14</v>
      </c>
      <c r="AI104" t="s">
        <v>11</v>
      </c>
    </row>
    <row r="105" spans="1:35" ht="14.4">
      <c r="A105" s="76"/>
      <c r="B105" t="s">
        <v>336</v>
      </c>
      <c r="C105" t="s">
        <v>645</v>
      </c>
      <c r="D105" s="75" t="s">
        <v>874</v>
      </c>
      <c r="E105" t="s">
        <v>28</v>
      </c>
      <c r="F105" t="s">
        <v>235</v>
      </c>
      <c r="G105" t="s">
        <v>4</v>
      </c>
      <c r="H105" t="s">
        <v>4</v>
      </c>
      <c r="I105" t="s">
        <v>4</v>
      </c>
      <c r="J105" t="s">
        <v>5</v>
      </c>
      <c r="K105" t="s">
        <v>5</v>
      </c>
      <c r="L105" t="s">
        <v>12</v>
      </c>
      <c r="M105" t="s">
        <v>4</v>
      </c>
      <c r="N105" t="s">
        <v>4</v>
      </c>
      <c r="O105" t="s">
        <v>4</v>
      </c>
      <c r="P105" t="s">
        <v>4</v>
      </c>
      <c r="Q105" t="s">
        <v>4</v>
      </c>
      <c r="R105" t="s">
        <v>4</v>
      </c>
      <c r="S105" t="s">
        <v>4</v>
      </c>
      <c r="T105" t="s">
        <v>4</v>
      </c>
      <c r="U105" t="s">
        <v>4</v>
      </c>
      <c r="V105" t="s">
        <v>5</v>
      </c>
      <c r="W105" t="s">
        <v>5</v>
      </c>
      <c r="X105"/>
      <c r="Y105" t="s">
        <v>21</v>
      </c>
      <c r="Z105" t="s">
        <v>3</v>
      </c>
      <c r="AA105" t="s">
        <v>4</v>
      </c>
      <c r="AB105" t="s">
        <v>4</v>
      </c>
      <c r="AC105" t="s">
        <v>4</v>
      </c>
      <c r="AD105" t="s">
        <v>3</v>
      </c>
      <c r="AE105" t="s">
        <v>4</v>
      </c>
      <c r="AF105" t="s">
        <v>4</v>
      </c>
      <c r="AG105" t="s">
        <v>4</v>
      </c>
      <c r="AH105" t="s">
        <v>14</v>
      </c>
      <c r="AI105" t="s">
        <v>12</v>
      </c>
    </row>
    <row r="106" spans="1:35" ht="14.4">
      <c r="A106" s="77"/>
      <c r="B106" t="s">
        <v>337</v>
      </c>
      <c r="C106" t="s">
        <v>646</v>
      </c>
      <c r="D106" s="75" t="s">
        <v>874</v>
      </c>
      <c r="E106" t="s">
        <v>28</v>
      </c>
      <c r="F106" t="s">
        <v>234</v>
      </c>
      <c r="G106" t="s">
        <v>3</v>
      </c>
      <c r="H106" t="s">
        <v>3</v>
      </c>
      <c r="I106" t="s">
        <v>4</v>
      </c>
      <c r="J106" t="s">
        <v>5</v>
      </c>
      <c r="K106" t="s">
        <v>5</v>
      </c>
      <c r="L106" t="s">
        <v>12</v>
      </c>
      <c r="M106" t="s">
        <v>3</v>
      </c>
      <c r="N106" t="s">
        <v>5</v>
      </c>
      <c r="O106" t="s">
        <v>4</v>
      </c>
      <c r="P106" t="s">
        <v>4</v>
      </c>
      <c r="Q106" t="s">
        <v>5</v>
      </c>
      <c r="R106" t="s">
        <v>5</v>
      </c>
      <c r="S106" t="s">
        <v>4</v>
      </c>
      <c r="T106" t="s">
        <v>5</v>
      </c>
      <c r="U106" t="s">
        <v>5</v>
      </c>
      <c r="V106" t="s">
        <v>4</v>
      </c>
      <c r="W106" t="s">
        <v>5</v>
      </c>
      <c r="X106"/>
      <c r="Y106" t="s">
        <v>22</v>
      </c>
      <c r="Z106"/>
      <c r="AA106" t="s">
        <v>3</v>
      </c>
      <c r="AB106" t="s">
        <v>3</v>
      </c>
      <c r="AC106" t="s">
        <v>3</v>
      </c>
      <c r="AD106" t="s">
        <v>5</v>
      </c>
      <c r="AE106" t="s">
        <v>3</v>
      </c>
      <c r="AF106" t="s">
        <v>3</v>
      </c>
      <c r="AG106" t="s">
        <v>4</v>
      </c>
      <c r="AH106" t="s">
        <v>13</v>
      </c>
      <c r="AI106" t="s">
        <v>10</v>
      </c>
    </row>
    <row r="107" spans="1:35" ht="14.4">
      <c r="A107" s="76"/>
      <c r="B107" t="s">
        <v>301</v>
      </c>
      <c r="C107" t="s">
        <v>647</v>
      </c>
      <c r="D107" s="75" t="s">
        <v>874</v>
      </c>
      <c r="E107" t="s">
        <v>28</v>
      </c>
      <c r="F107" t="s">
        <v>234</v>
      </c>
      <c r="G107" t="s">
        <v>6</v>
      </c>
      <c r="H107" t="s">
        <v>6</v>
      </c>
      <c r="I107" t="s">
        <v>6</v>
      </c>
      <c r="J107" t="s">
        <v>3</v>
      </c>
      <c r="K107" t="s">
        <v>4</v>
      </c>
      <c r="L107" t="s">
        <v>12</v>
      </c>
      <c r="M107" t="s">
        <v>6</v>
      </c>
      <c r="N107" t="s">
        <v>6</v>
      </c>
      <c r="O107" t="s">
        <v>4</v>
      </c>
      <c r="P107" t="s">
        <v>5</v>
      </c>
      <c r="Q107" t="s">
        <v>6</v>
      </c>
      <c r="R107" t="s">
        <v>6</v>
      </c>
      <c r="S107" t="s">
        <v>6</v>
      </c>
      <c r="T107" t="s">
        <v>6</v>
      </c>
      <c r="U107" t="s">
        <v>5</v>
      </c>
      <c r="V107" t="s">
        <v>5</v>
      </c>
      <c r="W107" t="s">
        <v>6</v>
      </c>
      <c r="X107"/>
      <c r="Y107" t="s">
        <v>21</v>
      </c>
      <c r="Z107" t="s">
        <v>6</v>
      </c>
      <c r="AA107" t="s">
        <v>3</v>
      </c>
      <c r="AB107" t="s">
        <v>3</v>
      </c>
      <c r="AC107" t="s">
        <v>6</v>
      </c>
      <c r="AD107" t="s">
        <v>6</v>
      </c>
      <c r="AE107" t="s">
        <v>6</v>
      </c>
      <c r="AF107" t="s">
        <v>6</v>
      </c>
      <c r="AG107" t="s">
        <v>6</v>
      </c>
      <c r="AH107" t="s">
        <v>14</v>
      </c>
      <c r="AI107" t="s">
        <v>9</v>
      </c>
    </row>
    <row r="108" spans="1:35" ht="14.4">
      <c r="A108" s="77"/>
      <c r="B108" t="s">
        <v>338</v>
      </c>
      <c r="C108" t="s">
        <v>648</v>
      </c>
      <c r="D108" s="75" t="s">
        <v>874</v>
      </c>
      <c r="E108" t="s">
        <v>28</v>
      </c>
      <c r="F108" t="s">
        <v>235</v>
      </c>
      <c r="G108" t="s">
        <v>3</v>
      </c>
      <c r="H108" t="s">
        <v>5</v>
      </c>
      <c r="I108" t="s">
        <v>4</v>
      </c>
      <c r="J108" t="s">
        <v>3</v>
      </c>
      <c r="K108" t="s">
        <v>4</v>
      </c>
      <c r="L108" t="s">
        <v>11</v>
      </c>
      <c r="M108" t="s">
        <v>5</v>
      </c>
      <c r="N108" t="s">
        <v>5</v>
      </c>
      <c r="O108" t="s">
        <v>5</v>
      </c>
      <c r="P108" t="s">
        <v>4</v>
      </c>
      <c r="Q108" t="s">
        <v>4</v>
      </c>
      <c r="R108" t="s">
        <v>5</v>
      </c>
      <c r="S108" t="s">
        <v>3</v>
      </c>
      <c r="T108" t="s">
        <v>3</v>
      </c>
      <c r="U108" t="s">
        <v>4</v>
      </c>
      <c r="V108" t="s">
        <v>4</v>
      </c>
      <c r="W108" t="s">
        <v>5</v>
      </c>
      <c r="X108"/>
      <c r="Y108" t="s">
        <v>22</v>
      </c>
      <c r="Z108"/>
      <c r="AA108" t="s">
        <v>4</v>
      </c>
      <c r="AB108" t="s">
        <v>4</v>
      </c>
      <c r="AC108" t="s">
        <v>3</v>
      </c>
      <c r="AD108" t="s">
        <v>5</v>
      </c>
      <c r="AE108" t="s">
        <v>4</v>
      </c>
      <c r="AF108" t="s">
        <v>4</v>
      </c>
      <c r="AG108" t="s">
        <v>5</v>
      </c>
      <c r="AH108" t="s">
        <v>13</v>
      </c>
      <c r="AI108" t="s">
        <v>11</v>
      </c>
    </row>
    <row r="109" spans="1:35" ht="14.4">
      <c r="A109" s="76"/>
      <c r="B109" t="s">
        <v>339</v>
      </c>
      <c r="C109" t="s">
        <v>649</v>
      </c>
      <c r="D109" s="75" t="s">
        <v>874</v>
      </c>
      <c r="E109" t="s">
        <v>28</v>
      </c>
      <c r="F109" t="s">
        <v>234</v>
      </c>
      <c r="G109" t="s">
        <v>3</v>
      </c>
      <c r="H109" t="s">
        <v>3</v>
      </c>
      <c r="I109" t="s">
        <v>3</v>
      </c>
      <c r="J109" t="s">
        <v>6</v>
      </c>
      <c r="K109" t="s">
        <v>6</v>
      </c>
      <c r="L109" t="s">
        <v>12</v>
      </c>
      <c r="M109" t="s">
        <v>3</v>
      </c>
      <c r="N109" t="s">
        <v>3</v>
      </c>
      <c r="O109" t="s">
        <v>3</v>
      </c>
      <c r="P109" t="s">
        <v>3</v>
      </c>
      <c r="Q109" t="s">
        <v>5</v>
      </c>
      <c r="R109" t="s">
        <v>3</v>
      </c>
      <c r="S109" t="s">
        <v>3</v>
      </c>
      <c r="T109" t="s">
        <v>6</v>
      </c>
      <c r="U109" t="s">
        <v>3</v>
      </c>
      <c r="V109" t="s">
        <v>6</v>
      </c>
      <c r="W109" t="s">
        <v>6</v>
      </c>
      <c r="X109"/>
      <c r="Y109" t="s">
        <v>22</v>
      </c>
      <c r="Z109"/>
      <c r="AA109" t="s">
        <v>3</v>
      </c>
      <c r="AB109" t="s">
        <v>3</v>
      </c>
      <c r="AC109" t="s">
        <v>3</v>
      </c>
      <c r="AD109" t="s">
        <v>3</v>
      </c>
      <c r="AE109" t="s">
        <v>3</v>
      </c>
      <c r="AF109" t="s">
        <v>3</v>
      </c>
      <c r="AG109" t="s">
        <v>3</v>
      </c>
      <c r="AH109" t="s">
        <v>13</v>
      </c>
      <c r="AI109" t="s">
        <v>12</v>
      </c>
    </row>
    <row r="110" spans="1:35" ht="14.4">
      <c r="A110" s="77"/>
      <c r="B110" t="s">
        <v>340</v>
      </c>
      <c r="C110" t="s">
        <v>650</v>
      </c>
      <c r="D110" s="75" t="s">
        <v>874</v>
      </c>
      <c r="E110" t="s">
        <v>28</v>
      </c>
      <c r="F110" t="s">
        <v>234</v>
      </c>
      <c r="G110" t="s">
        <v>3</v>
      </c>
      <c r="H110" t="s">
        <v>3</v>
      </c>
      <c r="I110" t="s">
        <v>3</v>
      </c>
      <c r="J110" t="s">
        <v>5</v>
      </c>
      <c r="K110" t="s">
        <v>5</v>
      </c>
      <c r="L110" t="s">
        <v>12</v>
      </c>
      <c r="M110" t="s">
        <v>4</v>
      </c>
      <c r="N110" t="s">
        <v>4</v>
      </c>
      <c r="O110" t="s">
        <v>3</v>
      </c>
      <c r="P110" t="s">
        <v>4</v>
      </c>
      <c r="Q110" t="s">
        <v>4</v>
      </c>
      <c r="R110" t="s">
        <v>4</v>
      </c>
      <c r="S110" t="s">
        <v>4</v>
      </c>
      <c r="T110" t="s">
        <v>5</v>
      </c>
      <c r="U110" t="s">
        <v>4</v>
      </c>
      <c r="V110" t="s">
        <v>5</v>
      </c>
      <c r="W110" t="s">
        <v>6</v>
      </c>
      <c r="X110"/>
      <c r="Y110" t="s">
        <v>22</v>
      </c>
      <c r="Z110"/>
      <c r="AA110" t="s">
        <v>3</v>
      </c>
      <c r="AB110" t="s">
        <v>4</v>
      </c>
      <c r="AC110" t="s">
        <v>4</v>
      </c>
      <c r="AD110" t="s">
        <v>4</v>
      </c>
      <c r="AE110" t="s">
        <v>3</v>
      </c>
      <c r="AF110" t="s">
        <v>3</v>
      </c>
      <c r="AG110" t="s">
        <v>4</v>
      </c>
      <c r="AH110" t="s">
        <v>14</v>
      </c>
      <c r="AI110" t="s">
        <v>12</v>
      </c>
    </row>
    <row r="111" spans="1:35" ht="14.4">
      <c r="A111" s="76"/>
      <c r="B111" t="s">
        <v>295</v>
      </c>
      <c r="C111" t="s">
        <v>651</v>
      </c>
      <c r="D111" s="75" t="s">
        <v>874</v>
      </c>
      <c r="E111" t="s">
        <v>27</v>
      </c>
      <c r="F111" t="s">
        <v>235</v>
      </c>
      <c r="G111" t="s">
        <v>4</v>
      </c>
      <c r="H111" t="s">
        <v>5</v>
      </c>
      <c r="I111" t="s">
        <v>4</v>
      </c>
      <c r="J111" t="s">
        <v>5</v>
      </c>
      <c r="K111" t="s">
        <v>4</v>
      </c>
      <c r="L111" t="s">
        <v>12</v>
      </c>
      <c r="M111" t="s">
        <v>5</v>
      </c>
      <c r="N111" t="s">
        <v>5</v>
      </c>
      <c r="O111" t="s">
        <v>3</v>
      </c>
      <c r="P111" t="s">
        <v>3</v>
      </c>
      <c r="Q111" t="s">
        <v>5</v>
      </c>
      <c r="R111" t="s">
        <v>6</v>
      </c>
      <c r="S111" t="s">
        <v>4</v>
      </c>
      <c r="T111" t="s">
        <v>5</v>
      </c>
      <c r="U111" t="s">
        <v>5</v>
      </c>
      <c r="V111" t="s">
        <v>5</v>
      </c>
      <c r="W111" t="s">
        <v>5</v>
      </c>
      <c r="X111"/>
      <c r="Y111" t="s">
        <v>22</v>
      </c>
      <c r="Z111"/>
      <c r="AA111" t="s">
        <v>4</v>
      </c>
      <c r="AB111" t="s">
        <v>4</v>
      </c>
      <c r="AC111" t="s">
        <v>4</v>
      </c>
      <c r="AD111" t="s">
        <v>6</v>
      </c>
      <c r="AE111" t="s">
        <v>3</v>
      </c>
      <c r="AF111" t="s">
        <v>4</v>
      </c>
      <c r="AG111" t="s">
        <v>4</v>
      </c>
      <c r="AH111" t="s">
        <v>14</v>
      </c>
      <c r="AI111" t="s">
        <v>12</v>
      </c>
    </row>
    <row r="112" spans="1:35" ht="14.4">
      <c r="A112" s="77"/>
      <c r="B112" t="s">
        <v>341</v>
      </c>
      <c r="C112" t="s">
        <v>652</v>
      </c>
      <c r="D112" s="75" t="s">
        <v>874</v>
      </c>
      <c r="E112" t="s">
        <v>28</v>
      </c>
      <c r="F112" t="s">
        <v>234</v>
      </c>
      <c r="G112" t="s">
        <v>3</v>
      </c>
      <c r="H112" t="s">
        <v>3</v>
      </c>
      <c r="I112" t="s">
        <v>3</v>
      </c>
      <c r="J112" t="s">
        <v>5</v>
      </c>
      <c r="K112" t="s">
        <v>5</v>
      </c>
      <c r="L112" t="s">
        <v>12</v>
      </c>
      <c r="M112" t="s">
        <v>5</v>
      </c>
      <c r="N112" t="s">
        <v>4</v>
      </c>
      <c r="O112" t="s">
        <v>4</v>
      </c>
      <c r="P112" t="s">
        <v>4</v>
      </c>
      <c r="Q112" t="s">
        <v>5</v>
      </c>
      <c r="R112" t="s">
        <v>4</v>
      </c>
      <c r="S112" t="s">
        <v>5</v>
      </c>
      <c r="T112" t="s">
        <v>3</v>
      </c>
      <c r="U112" t="s">
        <v>3</v>
      </c>
      <c r="V112" t="s">
        <v>5</v>
      </c>
      <c r="W112" t="s">
        <v>4</v>
      </c>
      <c r="X112" t="s">
        <v>3</v>
      </c>
      <c r="Y112" t="s">
        <v>22</v>
      </c>
      <c r="Z112"/>
      <c r="AA112" t="s">
        <v>3</v>
      </c>
      <c r="AB112" t="s">
        <v>3</v>
      </c>
      <c r="AC112" t="s">
        <v>4</v>
      </c>
      <c r="AD112" t="s">
        <v>4</v>
      </c>
      <c r="AE112" t="s">
        <v>3</v>
      </c>
      <c r="AF112" t="s">
        <v>3</v>
      </c>
      <c r="AG112" t="s">
        <v>4</v>
      </c>
      <c r="AH112" t="s">
        <v>16</v>
      </c>
      <c r="AI112" t="s">
        <v>11</v>
      </c>
    </row>
    <row r="113" spans="1:35" ht="14.4">
      <c r="A113" s="76"/>
      <c r="B113" t="s">
        <v>342</v>
      </c>
      <c r="C113" t="s">
        <v>653</v>
      </c>
      <c r="D113" s="75" t="s">
        <v>874</v>
      </c>
      <c r="E113" t="s">
        <v>28</v>
      </c>
      <c r="F113" t="s">
        <v>234</v>
      </c>
      <c r="G113" t="s">
        <v>4</v>
      </c>
      <c r="H113" t="s">
        <v>5</v>
      </c>
      <c r="I113" t="s">
        <v>6</v>
      </c>
      <c r="J113" t="s">
        <v>5</v>
      </c>
      <c r="K113" t="s">
        <v>4</v>
      </c>
      <c r="L113" t="s">
        <v>12</v>
      </c>
      <c r="M113" t="s">
        <v>4</v>
      </c>
      <c r="N113" t="s">
        <v>4</v>
      </c>
      <c r="O113" t="s">
        <v>4</v>
      </c>
      <c r="P113" t="s">
        <v>4</v>
      </c>
      <c r="Q113" t="s">
        <v>5</v>
      </c>
      <c r="R113" t="s">
        <v>5</v>
      </c>
      <c r="S113" t="s">
        <v>4</v>
      </c>
      <c r="T113" t="s">
        <v>4</v>
      </c>
      <c r="U113" t="s">
        <v>3</v>
      </c>
      <c r="V113" t="s">
        <v>5</v>
      </c>
      <c r="W113" t="s">
        <v>4</v>
      </c>
      <c r="X113" t="s">
        <v>4</v>
      </c>
      <c r="Y113" t="s">
        <v>22</v>
      </c>
      <c r="Z113"/>
      <c r="AA113" t="s">
        <v>3</v>
      </c>
      <c r="AB113" t="s">
        <v>3</v>
      </c>
      <c r="AC113" t="s">
        <v>4</v>
      </c>
      <c r="AD113" t="s">
        <v>4</v>
      </c>
      <c r="AE113" t="s">
        <v>4</v>
      </c>
      <c r="AF113" t="s">
        <v>5</v>
      </c>
      <c r="AG113" t="s">
        <v>5</v>
      </c>
      <c r="AH113" t="s">
        <v>13</v>
      </c>
      <c r="AI113" t="s">
        <v>12</v>
      </c>
    </row>
    <row r="114" spans="1:35" ht="14.4">
      <c r="A114" s="77"/>
      <c r="B114" t="s">
        <v>343</v>
      </c>
      <c r="C114" t="s">
        <v>654</v>
      </c>
      <c r="D114" s="75" t="s">
        <v>874</v>
      </c>
      <c r="E114" t="s">
        <v>28</v>
      </c>
      <c r="F114" t="s">
        <v>234</v>
      </c>
      <c r="G114" t="s">
        <v>3</v>
      </c>
      <c r="H114" t="s">
        <v>4</v>
      </c>
      <c r="I114" t="s">
        <v>3</v>
      </c>
      <c r="J114" t="s">
        <v>5</v>
      </c>
      <c r="K114" t="s">
        <v>5</v>
      </c>
      <c r="L114" t="s">
        <v>12</v>
      </c>
      <c r="M114" t="s">
        <v>4</v>
      </c>
      <c r="N114" t="s">
        <v>4</v>
      </c>
      <c r="O114" t="s">
        <v>3</v>
      </c>
      <c r="P114" t="s">
        <v>3</v>
      </c>
      <c r="Q114" t="s">
        <v>4</v>
      </c>
      <c r="R114" t="s">
        <v>4</v>
      </c>
      <c r="S114" t="s">
        <v>4</v>
      </c>
      <c r="T114" t="s">
        <v>5</v>
      </c>
      <c r="U114" t="s">
        <v>4</v>
      </c>
      <c r="V114" t="s">
        <v>4</v>
      </c>
      <c r="W114" t="s">
        <v>3</v>
      </c>
      <c r="X114" t="s">
        <v>4</v>
      </c>
      <c r="Y114" t="s">
        <v>22</v>
      </c>
      <c r="Z114"/>
      <c r="AA114" t="s">
        <v>4</v>
      </c>
      <c r="AB114" t="s">
        <v>3</v>
      </c>
      <c r="AC114" t="s">
        <v>3</v>
      </c>
      <c r="AD114" t="s">
        <v>4</v>
      </c>
      <c r="AE114" t="s">
        <v>4</v>
      </c>
      <c r="AF114" t="s">
        <v>4</v>
      </c>
      <c r="AG114" t="s">
        <v>4</v>
      </c>
      <c r="AH114" t="s">
        <v>14</v>
      </c>
      <c r="AI114" t="s">
        <v>12</v>
      </c>
    </row>
    <row r="115" spans="1:35" ht="14.4">
      <c r="A115" s="76"/>
      <c r="B115" t="s">
        <v>344</v>
      </c>
      <c r="C115" t="s">
        <v>655</v>
      </c>
      <c r="D115" s="75" t="s">
        <v>874</v>
      </c>
      <c r="E115" t="s">
        <v>27</v>
      </c>
      <c r="F115" t="s">
        <v>234</v>
      </c>
      <c r="G115" t="s">
        <v>4</v>
      </c>
      <c r="H115" t="s">
        <v>4</v>
      </c>
      <c r="I115" t="s">
        <v>4</v>
      </c>
      <c r="J115" t="s">
        <v>4</v>
      </c>
      <c r="K115" t="s">
        <v>4</v>
      </c>
      <c r="L115" t="s">
        <v>10</v>
      </c>
      <c r="M115" t="s">
        <v>4</v>
      </c>
      <c r="N115" t="s">
        <v>4</v>
      </c>
      <c r="O115" t="s">
        <v>4</v>
      </c>
      <c r="P115" t="s">
        <v>4</v>
      </c>
      <c r="Q115" t="s">
        <v>4</v>
      </c>
      <c r="R115" t="s">
        <v>4</v>
      </c>
      <c r="S115" t="s">
        <v>4</v>
      </c>
      <c r="T115" t="s">
        <v>5</v>
      </c>
      <c r="U115" t="s">
        <v>4</v>
      </c>
      <c r="V115" t="s">
        <v>5</v>
      </c>
      <c r="W115" t="s">
        <v>4</v>
      </c>
      <c r="X115" t="s">
        <v>4</v>
      </c>
      <c r="Y115" t="s">
        <v>22</v>
      </c>
      <c r="Z115"/>
      <c r="AA115" t="s">
        <v>4</v>
      </c>
      <c r="AB115" t="s">
        <v>4</v>
      </c>
      <c r="AC115" t="s">
        <v>4</v>
      </c>
      <c r="AD115" t="s">
        <v>4</v>
      </c>
      <c r="AE115" t="s">
        <v>4</v>
      </c>
      <c r="AF115" t="s">
        <v>4</v>
      </c>
      <c r="AG115" t="s">
        <v>4</v>
      </c>
      <c r="AH115" t="s">
        <v>14</v>
      </c>
      <c r="AI115" t="s">
        <v>12</v>
      </c>
    </row>
    <row r="116" spans="1:35" ht="14.4">
      <c r="A116" s="77"/>
      <c r="B116" t="s">
        <v>345</v>
      </c>
      <c r="C116" t="s">
        <v>656</v>
      </c>
      <c r="D116" s="75" t="s">
        <v>874</v>
      </c>
      <c r="E116" t="s">
        <v>28</v>
      </c>
      <c r="F116" t="s">
        <v>234</v>
      </c>
      <c r="G116" t="s">
        <v>3</v>
      </c>
      <c r="H116" t="s">
        <v>3</v>
      </c>
      <c r="I116" t="s">
        <v>3</v>
      </c>
      <c r="J116" t="s">
        <v>5</v>
      </c>
      <c r="K116" t="s">
        <v>4</v>
      </c>
      <c r="L116" t="s">
        <v>12</v>
      </c>
      <c r="M116" t="s">
        <v>4</v>
      </c>
      <c r="N116" t="s">
        <v>4</v>
      </c>
      <c r="O116" t="s">
        <v>3</v>
      </c>
      <c r="P116" t="s">
        <v>3</v>
      </c>
      <c r="Q116" t="s">
        <v>5</v>
      </c>
      <c r="R116" t="s">
        <v>5</v>
      </c>
      <c r="S116" t="s">
        <v>6</v>
      </c>
      <c r="T116" t="s">
        <v>4</v>
      </c>
      <c r="U116" t="s">
        <v>3</v>
      </c>
      <c r="V116" t="s">
        <v>5</v>
      </c>
      <c r="W116" t="s">
        <v>4</v>
      </c>
      <c r="X116" t="s">
        <v>4</v>
      </c>
      <c r="Y116" t="s">
        <v>22</v>
      </c>
      <c r="Z116"/>
      <c r="AA116" t="s">
        <v>3</v>
      </c>
      <c r="AB116" t="s">
        <v>3</v>
      </c>
      <c r="AC116" t="s">
        <v>3</v>
      </c>
      <c r="AD116" t="s">
        <v>4</v>
      </c>
      <c r="AE116" t="s">
        <v>3</v>
      </c>
      <c r="AF116" t="s">
        <v>3</v>
      </c>
      <c r="AG116" t="s">
        <v>3</v>
      </c>
      <c r="AH116" t="s">
        <v>14</v>
      </c>
      <c r="AI116" t="s">
        <v>12</v>
      </c>
    </row>
    <row r="117" spans="1:35" ht="14.4">
      <c r="A117" s="76"/>
      <c r="B117" t="s">
        <v>346</v>
      </c>
      <c r="C117" t="s">
        <v>657</v>
      </c>
      <c r="D117" s="75" t="s">
        <v>874</v>
      </c>
      <c r="E117" t="s">
        <v>28</v>
      </c>
      <c r="F117" t="s">
        <v>236</v>
      </c>
      <c r="G117" t="s">
        <v>5</v>
      </c>
      <c r="H117" t="s">
        <v>5</v>
      </c>
      <c r="I117" t="s">
        <v>4</v>
      </c>
      <c r="J117" t="s">
        <v>3</v>
      </c>
      <c r="K117" t="s">
        <v>3</v>
      </c>
      <c r="L117" t="s">
        <v>12</v>
      </c>
      <c r="M117" t="s">
        <v>6</v>
      </c>
      <c r="N117" t="s">
        <v>6</v>
      </c>
      <c r="O117" t="s">
        <v>6</v>
      </c>
      <c r="P117" t="s">
        <v>6</v>
      </c>
      <c r="Q117" t="s">
        <v>6</v>
      </c>
      <c r="R117" t="s">
        <v>5</v>
      </c>
      <c r="S117" t="s">
        <v>5</v>
      </c>
      <c r="T117" t="s">
        <v>5</v>
      </c>
      <c r="U117" t="s">
        <v>4</v>
      </c>
      <c r="V117" t="s">
        <v>5</v>
      </c>
      <c r="W117" t="s">
        <v>4</v>
      </c>
      <c r="X117" t="s">
        <v>5</v>
      </c>
      <c r="Y117" t="s">
        <v>22</v>
      </c>
      <c r="Z117"/>
      <c r="AA117" t="s">
        <v>3</v>
      </c>
      <c r="AB117" t="s">
        <v>3</v>
      </c>
      <c r="AC117" t="s">
        <v>3</v>
      </c>
      <c r="AD117" t="s">
        <v>4</v>
      </c>
      <c r="AE117" t="s">
        <v>5</v>
      </c>
      <c r="AF117" t="s">
        <v>4</v>
      </c>
      <c r="AG117" t="s">
        <v>6</v>
      </c>
      <c r="AH117" t="s">
        <v>16</v>
      </c>
      <c r="AI117" t="s">
        <v>9</v>
      </c>
    </row>
    <row r="118" spans="1:35" ht="14.4">
      <c r="A118" s="77"/>
      <c r="B118" t="s">
        <v>346</v>
      </c>
      <c r="C118" t="s">
        <v>658</v>
      </c>
      <c r="D118" s="75" t="s">
        <v>874</v>
      </c>
      <c r="E118" t="s">
        <v>28</v>
      </c>
      <c r="F118" t="s">
        <v>236</v>
      </c>
      <c r="G118" t="s">
        <v>6</v>
      </c>
      <c r="H118" t="s">
        <v>6</v>
      </c>
      <c r="I118" t="s">
        <v>6</v>
      </c>
      <c r="J118" t="s">
        <v>3</v>
      </c>
      <c r="K118" t="s">
        <v>3</v>
      </c>
      <c r="L118" t="s">
        <v>12</v>
      </c>
      <c r="M118" t="s">
        <v>3</v>
      </c>
      <c r="N118" t="s">
        <v>6</v>
      </c>
      <c r="O118" t="s">
        <v>6</v>
      </c>
      <c r="P118" t="s">
        <v>4</v>
      </c>
      <c r="Q118" t="s">
        <v>6</v>
      </c>
      <c r="R118" t="s">
        <v>6</v>
      </c>
      <c r="S118" t="s">
        <v>4</v>
      </c>
      <c r="T118" t="s">
        <v>5</v>
      </c>
      <c r="U118" t="s">
        <v>4</v>
      </c>
      <c r="V118" t="s">
        <v>6</v>
      </c>
      <c r="W118" t="s">
        <v>6</v>
      </c>
      <c r="X118"/>
      <c r="Y118" t="s">
        <v>22</v>
      </c>
      <c r="Z118"/>
      <c r="AA118" t="s">
        <v>3</v>
      </c>
      <c r="AB118" t="s">
        <v>3</v>
      </c>
      <c r="AC118" t="s">
        <v>3</v>
      </c>
      <c r="AD118" t="s">
        <v>6</v>
      </c>
      <c r="AE118" t="s">
        <v>6</v>
      </c>
      <c r="AF118" t="s">
        <v>6</v>
      </c>
      <c r="AG118" t="s">
        <v>6</v>
      </c>
      <c r="AH118" t="s">
        <v>16</v>
      </c>
      <c r="AI118" t="s">
        <v>9</v>
      </c>
    </row>
    <row r="119" spans="1:35" ht="14.4">
      <c r="A119" s="76"/>
      <c r="B119" t="s">
        <v>347</v>
      </c>
      <c r="C119" t="s">
        <v>659</v>
      </c>
      <c r="D119" s="75" t="s">
        <v>874</v>
      </c>
      <c r="E119" t="s">
        <v>28</v>
      </c>
      <c r="F119" t="s">
        <v>234</v>
      </c>
      <c r="G119" t="s">
        <v>3</v>
      </c>
      <c r="H119" t="s">
        <v>3</v>
      </c>
      <c r="I119" t="s">
        <v>3</v>
      </c>
      <c r="J119" t="s">
        <v>5</v>
      </c>
      <c r="K119" t="s">
        <v>6</v>
      </c>
      <c r="L119" t="s">
        <v>12</v>
      </c>
      <c r="M119" t="s">
        <v>4</v>
      </c>
      <c r="N119" t="s">
        <v>4</v>
      </c>
      <c r="O119" t="s">
        <v>3</v>
      </c>
      <c r="P119" t="s">
        <v>3</v>
      </c>
      <c r="Q119" t="s">
        <v>5</v>
      </c>
      <c r="R119" t="s">
        <v>5</v>
      </c>
      <c r="S119" t="s">
        <v>5</v>
      </c>
      <c r="T119" t="s">
        <v>5</v>
      </c>
      <c r="U119" t="s">
        <v>3</v>
      </c>
      <c r="V119" t="s">
        <v>6</v>
      </c>
      <c r="W119" t="s">
        <v>3</v>
      </c>
      <c r="X119" t="s">
        <v>6</v>
      </c>
      <c r="Y119" t="s">
        <v>21</v>
      </c>
      <c r="Z119" t="s">
        <v>3</v>
      </c>
      <c r="AA119" t="s">
        <v>3</v>
      </c>
      <c r="AB119" t="s">
        <v>3</v>
      </c>
      <c r="AC119" t="s">
        <v>3</v>
      </c>
      <c r="AD119" t="s">
        <v>3</v>
      </c>
      <c r="AE119" t="s">
        <v>3</v>
      </c>
      <c r="AF119" t="s">
        <v>3</v>
      </c>
      <c r="AG119" t="s">
        <v>3</v>
      </c>
      <c r="AH119" t="s">
        <v>13</v>
      </c>
      <c r="AI119" t="s">
        <v>12</v>
      </c>
    </row>
    <row r="120" spans="1:35" ht="14.4">
      <c r="A120" s="77"/>
      <c r="B120" t="s">
        <v>348</v>
      </c>
      <c r="C120" t="s">
        <v>660</v>
      </c>
      <c r="D120" s="75" t="s">
        <v>874</v>
      </c>
      <c r="E120" t="s">
        <v>28</v>
      </c>
      <c r="F120" t="s">
        <v>234</v>
      </c>
      <c r="G120" t="s">
        <v>3</v>
      </c>
      <c r="H120" t="s">
        <v>3</v>
      </c>
      <c r="I120" t="s">
        <v>3</v>
      </c>
      <c r="J120" t="s">
        <v>6</v>
      </c>
      <c r="K120" t="s">
        <v>6</v>
      </c>
      <c r="L120" t="s">
        <v>12</v>
      </c>
      <c r="M120" t="s">
        <v>3</v>
      </c>
      <c r="N120" t="s">
        <v>3</v>
      </c>
      <c r="O120" t="s">
        <v>6</v>
      </c>
      <c r="P120" t="s">
        <v>6</v>
      </c>
      <c r="Q120" t="s">
        <v>6</v>
      </c>
      <c r="R120" t="s">
        <v>3</v>
      </c>
      <c r="S120" t="s">
        <v>4</v>
      </c>
      <c r="T120" t="s">
        <v>3</v>
      </c>
      <c r="U120" t="s">
        <v>4</v>
      </c>
      <c r="V120" t="s">
        <v>6</v>
      </c>
      <c r="W120" t="s">
        <v>3</v>
      </c>
      <c r="X120" t="s">
        <v>4</v>
      </c>
      <c r="Y120" t="s">
        <v>22</v>
      </c>
      <c r="Z120"/>
      <c r="AA120" t="s">
        <v>3</v>
      </c>
      <c r="AB120" t="s">
        <v>3</v>
      </c>
      <c r="AC120" t="s">
        <v>3</v>
      </c>
      <c r="AD120" t="s">
        <v>4</v>
      </c>
      <c r="AE120" t="s">
        <v>3</v>
      </c>
      <c r="AF120" t="s">
        <v>6</v>
      </c>
      <c r="AG120" t="s">
        <v>6</v>
      </c>
      <c r="AH120" t="s">
        <v>16</v>
      </c>
      <c r="AI120" t="s">
        <v>9</v>
      </c>
    </row>
    <row r="121" spans="1:35" ht="14.4">
      <c r="A121" s="76"/>
      <c r="B121" t="s">
        <v>349</v>
      </c>
      <c r="C121" t="s">
        <v>661</v>
      </c>
      <c r="D121" s="75" t="s">
        <v>874</v>
      </c>
      <c r="E121" t="s">
        <v>28</v>
      </c>
      <c r="F121" t="s">
        <v>234</v>
      </c>
      <c r="G121" t="s">
        <v>3</v>
      </c>
      <c r="H121" t="s">
        <v>4</v>
      </c>
      <c r="I121" t="s">
        <v>4</v>
      </c>
      <c r="J121" t="s">
        <v>3</v>
      </c>
      <c r="K121" t="s">
        <v>4</v>
      </c>
      <c r="L121" t="s">
        <v>12</v>
      </c>
      <c r="M121" t="s">
        <v>4</v>
      </c>
      <c r="N121" t="s">
        <v>3</v>
      </c>
      <c r="O121" t="s">
        <v>3</v>
      </c>
      <c r="P121" t="s">
        <v>4</v>
      </c>
      <c r="Q121" t="s">
        <v>4</v>
      </c>
      <c r="R121" t="s">
        <v>4</v>
      </c>
      <c r="S121" t="s">
        <v>3</v>
      </c>
      <c r="T121" t="s">
        <v>5</v>
      </c>
      <c r="U121" t="s">
        <v>4</v>
      </c>
      <c r="V121" t="s">
        <v>5</v>
      </c>
      <c r="W121" t="s">
        <v>5</v>
      </c>
      <c r="X121"/>
      <c r="Y121" t="s">
        <v>22</v>
      </c>
      <c r="Z121"/>
      <c r="AA121" t="s">
        <v>3</v>
      </c>
      <c r="AB121" t="s">
        <v>3</v>
      </c>
      <c r="AC121" t="s">
        <v>3</v>
      </c>
      <c r="AD121" t="s">
        <v>3</v>
      </c>
      <c r="AE121" t="s">
        <v>3</v>
      </c>
      <c r="AF121" t="s">
        <v>3</v>
      </c>
      <c r="AG121" t="s">
        <v>3</v>
      </c>
      <c r="AH121" t="s">
        <v>13</v>
      </c>
      <c r="AI121" t="s">
        <v>12</v>
      </c>
    </row>
    <row r="122" spans="1:35" ht="14.4">
      <c r="A122" s="77"/>
      <c r="B122" t="s">
        <v>350</v>
      </c>
      <c r="C122" t="s">
        <v>662</v>
      </c>
      <c r="D122" s="75" t="s">
        <v>874</v>
      </c>
      <c r="E122" t="s">
        <v>28</v>
      </c>
      <c r="F122" t="s">
        <v>234</v>
      </c>
      <c r="G122" t="s">
        <v>3</v>
      </c>
      <c r="H122" t="s">
        <v>4</v>
      </c>
      <c r="I122" t="s">
        <v>4</v>
      </c>
      <c r="J122" t="s">
        <v>5</v>
      </c>
      <c r="K122" t="s">
        <v>4</v>
      </c>
      <c r="L122" t="s">
        <v>12</v>
      </c>
      <c r="M122" t="s">
        <v>4</v>
      </c>
      <c r="N122" t="s">
        <v>4</v>
      </c>
      <c r="O122" t="s">
        <v>4</v>
      </c>
      <c r="P122" t="s">
        <v>5</v>
      </c>
      <c r="Q122" t="s">
        <v>5</v>
      </c>
      <c r="R122" t="s">
        <v>5</v>
      </c>
      <c r="S122" t="s">
        <v>5</v>
      </c>
      <c r="T122" t="s">
        <v>4</v>
      </c>
      <c r="U122" t="s">
        <v>3</v>
      </c>
      <c r="V122" t="s">
        <v>4</v>
      </c>
      <c r="W122" t="s">
        <v>3</v>
      </c>
      <c r="X122" t="s">
        <v>4</v>
      </c>
      <c r="Y122" t="s">
        <v>22</v>
      </c>
      <c r="Z122"/>
      <c r="AA122" t="s">
        <v>3</v>
      </c>
      <c r="AB122" t="s">
        <v>3</v>
      </c>
      <c r="AC122" t="s">
        <v>4</v>
      </c>
      <c r="AD122" t="s">
        <v>4</v>
      </c>
      <c r="AE122" t="s">
        <v>3</v>
      </c>
      <c r="AF122" t="s">
        <v>3</v>
      </c>
      <c r="AG122" t="s">
        <v>4</v>
      </c>
      <c r="AH122" t="s">
        <v>13</v>
      </c>
      <c r="AI122" t="s">
        <v>11</v>
      </c>
    </row>
    <row r="123" spans="1:35" ht="14.4">
      <c r="A123" s="76"/>
      <c r="B123" t="s">
        <v>351</v>
      </c>
      <c r="C123" t="s">
        <v>663</v>
      </c>
      <c r="D123" s="75" t="s">
        <v>874</v>
      </c>
      <c r="E123" t="s">
        <v>27</v>
      </c>
      <c r="F123" t="s">
        <v>234</v>
      </c>
      <c r="G123" t="s">
        <v>3</v>
      </c>
      <c r="H123" t="s">
        <v>3</v>
      </c>
      <c r="I123" t="s">
        <v>3</v>
      </c>
      <c r="J123" t="s">
        <v>5</v>
      </c>
      <c r="K123" t="s">
        <v>5</v>
      </c>
      <c r="L123" t="s">
        <v>12</v>
      </c>
      <c r="M123" t="s">
        <v>4</v>
      </c>
      <c r="N123" t="s">
        <v>3</v>
      </c>
      <c r="O123" t="s">
        <v>3</v>
      </c>
      <c r="P123" t="s">
        <v>3</v>
      </c>
      <c r="Q123" t="s">
        <v>5</v>
      </c>
      <c r="R123" t="s">
        <v>5</v>
      </c>
      <c r="S123" t="s">
        <v>5</v>
      </c>
      <c r="T123" t="s">
        <v>5</v>
      </c>
      <c r="U123" t="s">
        <v>4</v>
      </c>
      <c r="V123" t="s">
        <v>3</v>
      </c>
      <c r="W123" t="s">
        <v>4</v>
      </c>
      <c r="X123" t="s">
        <v>5</v>
      </c>
      <c r="Y123" t="s">
        <v>22</v>
      </c>
      <c r="Z123"/>
      <c r="AA123" t="s">
        <v>3</v>
      </c>
      <c r="AB123" t="s">
        <v>3</v>
      </c>
      <c r="AC123" t="s">
        <v>3</v>
      </c>
      <c r="AD123" t="s">
        <v>5</v>
      </c>
      <c r="AE123" t="s">
        <v>3</v>
      </c>
      <c r="AF123" t="s">
        <v>3</v>
      </c>
      <c r="AG123" t="s">
        <v>5</v>
      </c>
      <c r="AH123" t="s">
        <v>16</v>
      </c>
      <c r="AI123" t="s">
        <v>12</v>
      </c>
    </row>
    <row r="124" spans="1:35" ht="14.4">
      <c r="A124" s="77"/>
      <c r="B124" t="s">
        <v>352</v>
      </c>
      <c r="C124" t="s">
        <v>664</v>
      </c>
      <c r="D124" s="75" t="s">
        <v>874</v>
      </c>
      <c r="E124" t="s">
        <v>27</v>
      </c>
      <c r="F124" t="s">
        <v>234</v>
      </c>
      <c r="G124" t="s">
        <v>4</v>
      </c>
      <c r="H124" t="s">
        <v>4</v>
      </c>
      <c r="I124" t="s">
        <v>4</v>
      </c>
      <c r="J124" t="s">
        <v>5</v>
      </c>
      <c r="K124" t="s">
        <v>5</v>
      </c>
      <c r="L124" t="s">
        <v>12</v>
      </c>
      <c r="M124" t="s">
        <v>4</v>
      </c>
      <c r="N124" t="s">
        <v>4</v>
      </c>
      <c r="O124" t="s">
        <v>4</v>
      </c>
      <c r="P124" t="s">
        <v>4</v>
      </c>
      <c r="Q124" t="s">
        <v>4</v>
      </c>
      <c r="R124" t="s">
        <v>5</v>
      </c>
      <c r="S124" t="s">
        <v>4</v>
      </c>
      <c r="T124" t="s">
        <v>5</v>
      </c>
      <c r="U124" t="s">
        <v>5</v>
      </c>
      <c r="V124" t="s">
        <v>5</v>
      </c>
      <c r="W124" t="s">
        <v>4</v>
      </c>
      <c r="X124" t="s">
        <v>4</v>
      </c>
      <c r="Y124" t="s">
        <v>22</v>
      </c>
      <c r="Z124"/>
      <c r="AA124" t="s">
        <v>4</v>
      </c>
      <c r="AB124" t="s">
        <v>4</v>
      </c>
      <c r="AC124" t="s">
        <v>4</v>
      </c>
      <c r="AD124" t="s">
        <v>4</v>
      </c>
      <c r="AE124" t="s">
        <v>4</v>
      </c>
      <c r="AF124" t="s">
        <v>4</v>
      </c>
      <c r="AG124" t="s">
        <v>4</v>
      </c>
      <c r="AH124" t="s">
        <v>13</v>
      </c>
      <c r="AI124" t="s">
        <v>11</v>
      </c>
    </row>
    <row r="125" spans="1:35" ht="14.4">
      <c r="A125" s="76"/>
      <c r="B125" t="s">
        <v>353</v>
      </c>
      <c r="C125" t="s">
        <v>665</v>
      </c>
      <c r="D125" s="75" t="s">
        <v>874</v>
      </c>
      <c r="E125" t="s">
        <v>28</v>
      </c>
      <c r="F125" t="s">
        <v>234</v>
      </c>
      <c r="G125" t="s">
        <v>3</v>
      </c>
      <c r="H125" t="s">
        <v>3</v>
      </c>
      <c r="I125" t="s">
        <v>3</v>
      </c>
      <c r="J125" t="s">
        <v>5</v>
      </c>
      <c r="K125" t="s">
        <v>5</v>
      </c>
      <c r="L125" t="s">
        <v>12</v>
      </c>
      <c r="M125" t="s">
        <v>5</v>
      </c>
      <c r="N125" t="s">
        <v>4</v>
      </c>
      <c r="O125" t="s">
        <v>4</v>
      </c>
      <c r="P125" t="s">
        <v>4</v>
      </c>
      <c r="Q125" t="s">
        <v>4</v>
      </c>
      <c r="R125" t="s">
        <v>4</v>
      </c>
      <c r="S125" t="s">
        <v>4</v>
      </c>
      <c r="T125" t="s">
        <v>5</v>
      </c>
      <c r="U125" t="s">
        <v>5</v>
      </c>
      <c r="V125" t="s">
        <v>4</v>
      </c>
      <c r="W125" t="s">
        <v>5</v>
      </c>
      <c r="X125"/>
      <c r="Y125" t="s">
        <v>22</v>
      </c>
      <c r="Z125"/>
      <c r="AA125" t="s">
        <v>4</v>
      </c>
      <c r="AB125" t="s">
        <v>3</v>
      </c>
      <c r="AC125" t="s">
        <v>4</v>
      </c>
      <c r="AD125" t="s">
        <v>3</v>
      </c>
      <c r="AE125" t="s">
        <v>4</v>
      </c>
      <c r="AF125" t="s">
        <v>4</v>
      </c>
      <c r="AG125" t="s">
        <v>5</v>
      </c>
      <c r="AH125" t="s">
        <v>13</v>
      </c>
      <c r="AI125" t="s">
        <v>11</v>
      </c>
    </row>
    <row r="126" spans="1:35" ht="14.4">
      <c r="A126" s="77"/>
      <c r="B126" t="s">
        <v>354</v>
      </c>
      <c r="C126" t="s">
        <v>666</v>
      </c>
      <c r="D126" s="75" t="s">
        <v>874</v>
      </c>
      <c r="E126" t="s">
        <v>28</v>
      </c>
      <c r="F126" t="s">
        <v>234</v>
      </c>
      <c r="G126" t="s">
        <v>3</v>
      </c>
      <c r="H126" t="s">
        <v>3</v>
      </c>
      <c r="I126" t="s">
        <v>3</v>
      </c>
      <c r="J126" t="s">
        <v>6</v>
      </c>
      <c r="K126" t="s">
        <v>5</v>
      </c>
      <c r="L126" t="s">
        <v>12</v>
      </c>
      <c r="M126" t="s">
        <v>3</v>
      </c>
      <c r="N126" t="s">
        <v>3</v>
      </c>
      <c r="O126" t="s">
        <v>4</v>
      </c>
      <c r="P126" t="s">
        <v>3</v>
      </c>
      <c r="Q126" t="s">
        <v>4</v>
      </c>
      <c r="R126" t="s">
        <v>3</v>
      </c>
      <c r="S126" t="s">
        <v>3</v>
      </c>
      <c r="T126" t="s">
        <v>6</v>
      </c>
      <c r="U126" t="s">
        <v>3</v>
      </c>
      <c r="V126" t="s">
        <v>3</v>
      </c>
      <c r="W126" t="s">
        <v>5</v>
      </c>
      <c r="X126"/>
      <c r="Y126" t="s">
        <v>22</v>
      </c>
      <c r="Z126"/>
      <c r="AA126" t="s">
        <v>3</v>
      </c>
      <c r="AB126" t="s">
        <v>3</v>
      </c>
      <c r="AC126" t="s">
        <v>3</v>
      </c>
      <c r="AD126" t="s">
        <v>3</v>
      </c>
      <c r="AE126" t="s">
        <v>3</v>
      </c>
      <c r="AF126" t="s">
        <v>3</v>
      </c>
      <c r="AG126" t="s">
        <v>3</v>
      </c>
      <c r="AH126" t="s">
        <v>13</v>
      </c>
      <c r="AI126" t="s">
        <v>9</v>
      </c>
    </row>
    <row r="127" spans="1:35" ht="14.4">
      <c r="A127" s="76"/>
      <c r="B127" t="s">
        <v>314</v>
      </c>
      <c r="C127" t="s">
        <v>667</v>
      </c>
      <c r="D127" s="75" t="s">
        <v>874</v>
      </c>
      <c r="E127" t="s">
        <v>27</v>
      </c>
      <c r="F127" t="s">
        <v>234</v>
      </c>
      <c r="G127" t="s">
        <v>4</v>
      </c>
      <c r="H127" t="s">
        <v>4</v>
      </c>
      <c r="I127" t="s">
        <v>4</v>
      </c>
      <c r="J127" t="s">
        <v>3</v>
      </c>
      <c r="K127" t="s">
        <v>4</v>
      </c>
      <c r="L127" t="s">
        <v>11</v>
      </c>
      <c r="M127" t="s">
        <v>5</v>
      </c>
      <c r="N127" t="s">
        <v>4</v>
      </c>
      <c r="O127" t="s">
        <v>4</v>
      </c>
      <c r="P127" t="s">
        <v>5</v>
      </c>
      <c r="Q127" t="s">
        <v>4</v>
      </c>
      <c r="R127" t="s">
        <v>5</v>
      </c>
      <c r="S127" t="s">
        <v>5</v>
      </c>
      <c r="T127" t="s">
        <v>5</v>
      </c>
      <c r="U127" t="s">
        <v>5</v>
      </c>
      <c r="V127" t="s">
        <v>4</v>
      </c>
      <c r="W127" t="s">
        <v>5</v>
      </c>
      <c r="X127"/>
      <c r="Y127" t="s">
        <v>22</v>
      </c>
      <c r="Z127"/>
      <c r="AA127" t="s">
        <v>4</v>
      </c>
      <c r="AB127" t="s">
        <v>4</v>
      </c>
      <c r="AC127" t="s">
        <v>5</v>
      </c>
      <c r="AD127" t="s">
        <v>4</v>
      </c>
      <c r="AE127" t="s">
        <v>5</v>
      </c>
      <c r="AF127" t="s">
        <v>5</v>
      </c>
      <c r="AG127" t="s">
        <v>5</v>
      </c>
      <c r="AH127" t="s">
        <v>14</v>
      </c>
      <c r="AI127" t="s">
        <v>11</v>
      </c>
    </row>
    <row r="128" spans="1:35" ht="14.4">
      <c r="A128" s="77"/>
      <c r="B128" t="s">
        <v>355</v>
      </c>
      <c r="C128" t="s">
        <v>668</v>
      </c>
      <c r="D128" s="75" t="s">
        <v>874</v>
      </c>
      <c r="E128" t="s">
        <v>27</v>
      </c>
      <c r="F128" t="s">
        <v>236</v>
      </c>
      <c r="G128" t="s">
        <v>3</v>
      </c>
      <c r="H128" t="s">
        <v>6</v>
      </c>
      <c r="I128" t="s">
        <v>5</v>
      </c>
      <c r="J128" t="s">
        <v>4</v>
      </c>
      <c r="K128" t="s">
        <v>4</v>
      </c>
      <c r="L128" t="s">
        <v>12</v>
      </c>
      <c r="M128" t="s">
        <v>5</v>
      </c>
      <c r="N128" t="s">
        <v>6</v>
      </c>
      <c r="O128" t="s">
        <v>4</v>
      </c>
      <c r="P128" t="s">
        <v>4</v>
      </c>
      <c r="Q128" t="s">
        <v>5</v>
      </c>
      <c r="R128" t="s">
        <v>6</v>
      </c>
      <c r="S128" t="s">
        <v>5</v>
      </c>
      <c r="T128" t="s">
        <v>3</v>
      </c>
      <c r="U128" t="s">
        <v>4</v>
      </c>
      <c r="V128" t="s">
        <v>4</v>
      </c>
      <c r="W128" t="s">
        <v>5</v>
      </c>
      <c r="X128"/>
      <c r="Y128" t="s">
        <v>22</v>
      </c>
      <c r="Z128"/>
      <c r="AA128" t="s">
        <v>4</v>
      </c>
      <c r="AB128" t="s">
        <v>4</v>
      </c>
      <c r="AC128" t="s">
        <v>4</v>
      </c>
      <c r="AD128" t="s">
        <v>6</v>
      </c>
      <c r="AE128" t="s">
        <v>5</v>
      </c>
      <c r="AF128" t="s">
        <v>4</v>
      </c>
      <c r="AG128" t="s">
        <v>6</v>
      </c>
      <c r="AH128" t="s">
        <v>13</v>
      </c>
      <c r="AI128" t="s">
        <v>9</v>
      </c>
    </row>
    <row r="129" spans="1:35" ht="14.4">
      <c r="A129" s="76"/>
      <c r="B129" t="s">
        <v>356</v>
      </c>
      <c r="C129" t="s">
        <v>669</v>
      </c>
      <c r="D129" s="75" t="s">
        <v>874</v>
      </c>
      <c r="E129" t="s">
        <v>27</v>
      </c>
      <c r="F129" t="s">
        <v>236</v>
      </c>
      <c r="G129" t="s">
        <v>4</v>
      </c>
      <c r="H129" t="s">
        <v>4</v>
      </c>
      <c r="I129" t="s">
        <v>3</v>
      </c>
      <c r="J129" t="s">
        <v>4</v>
      </c>
      <c r="K129" t="s">
        <v>4</v>
      </c>
      <c r="L129" t="s">
        <v>12</v>
      </c>
      <c r="M129" t="s">
        <v>4</v>
      </c>
      <c r="N129" t="s">
        <v>5</v>
      </c>
      <c r="O129" t="s">
        <v>5</v>
      </c>
      <c r="P129" t="s">
        <v>4</v>
      </c>
      <c r="Q129" t="s">
        <v>5</v>
      </c>
      <c r="R129" t="s">
        <v>5</v>
      </c>
      <c r="S129" t="s">
        <v>5</v>
      </c>
      <c r="T129" t="s">
        <v>5</v>
      </c>
      <c r="U129" t="s">
        <v>5</v>
      </c>
      <c r="V129" t="s">
        <v>6</v>
      </c>
      <c r="W129" t="s">
        <v>4</v>
      </c>
      <c r="X129" t="s">
        <v>4</v>
      </c>
      <c r="Y129" t="s">
        <v>22</v>
      </c>
      <c r="Z129"/>
      <c r="AA129" t="s">
        <v>3</v>
      </c>
      <c r="AB129" t="s">
        <v>3</v>
      </c>
      <c r="AC129" t="s">
        <v>3</v>
      </c>
      <c r="AD129" t="s">
        <v>5</v>
      </c>
      <c r="AE129" t="s">
        <v>4</v>
      </c>
      <c r="AF129" t="s">
        <v>5</v>
      </c>
      <c r="AG129" t="s">
        <v>5</v>
      </c>
      <c r="AH129" t="s">
        <v>14</v>
      </c>
      <c r="AI129" t="s">
        <v>12</v>
      </c>
    </row>
    <row r="130" spans="1:35" ht="14.4">
      <c r="A130" s="77"/>
      <c r="B130" t="s">
        <v>357</v>
      </c>
      <c r="C130" t="s">
        <v>670</v>
      </c>
      <c r="D130" s="75" t="s">
        <v>874</v>
      </c>
      <c r="E130" t="s">
        <v>27</v>
      </c>
      <c r="F130" t="s">
        <v>234</v>
      </c>
      <c r="G130" t="s">
        <v>3</v>
      </c>
      <c r="H130" t="s">
        <v>3</v>
      </c>
      <c r="I130" t="s">
        <v>3</v>
      </c>
      <c r="J130" t="s">
        <v>5</v>
      </c>
      <c r="K130" t="s">
        <v>5</v>
      </c>
      <c r="L130" t="s">
        <v>12</v>
      </c>
      <c r="M130" t="s">
        <v>4</v>
      </c>
      <c r="N130" t="s">
        <v>4</v>
      </c>
      <c r="O130" t="s">
        <v>4</v>
      </c>
      <c r="P130" t="s">
        <v>4</v>
      </c>
      <c r="Q130" t="s">
        <v>4</v>
      </c>
      <c r="R130" t="s">
        <v>5</v>
      </c>
      <c r="S130" t="s">
        <v>4</v>
      </c>
      <c r="T130" t="s">
        <v>4</v>
      </c>
      <c r="U130" t="s">
        <v>4</v>
      </c>
      <c r="V130" t="s">
        <v>4</v>
      </c>
      <c r="W130" t="s">
        <v>5</v>
      </c>
      <c r="X130"/>
      <c r="Y130" t="s">
        <v>22</v>
      </c>
      <c r="Z130"/>
      <c r="AA130" t="s">
        <v>3</v>
      </c>
      <c r="AB130" t="s">
        <v>3</v>
      </c>
      <c r="AC130" t="s">
        <v>3</v>
      </c>
      <c r="AD130" t="s">
        <v>4</v>
      </c>
      <c r="AE130" t="s">
        <v>3</v>
      </c>
      <c r="AF130" t="s">
        <v>6</v>
      </c>
      <c r="AG130" t="s">
        <v>6</v>
      </c>
      <c r="AH130" t="s">
        <v>14</v>
      </c>
      <c r="AI130" t="s">
        <v>12</v>
      </c>
    </row>
    <row r="131" spans="1:35" ht="14.4">
      <c r="A131" s="76"/>
      <c r="B131" t="s">
        <v>358</v>
      </c>
      <c r="C131" t="s">
        <v>671</v>
      </c>
      <c r="D131" s="75" t="s">
        <v>874</v>
      </c>
      <c r="E131" t="s">
        <v>28</v>
      </c>
      <c r="F131" t="s">
        <v>234</v>
      </c>
      <c r="G131" t="s">
        <v>3</v>
      </c>
      <c r="H131" t="s">
        <v>3</v>
      </c>
      <c r="I131" t="s">
        <v>3</v>
      </c>
      <c r="J131" t="s">
        <v>5</v>
      </c>
      <c r="K131" t="s">
        <v>5</v>
      </c>
      <c r="L131" t="s">
        <v>12</v>
      </c>
      <c r="M131" t="s">
        <v>3</v>
      </c>
      <c r="N131" t="s">
        <v>3</v>
      </c>
      <c r="O131" t="s">
        <v>3</v>
      </c>
      <c r="P131" t="s">
        <v>4</v>
      </c>
      <c r="Q131" t="s">
        <v>4</v>
      </c>
      <c r="R131" t="s">
        <v>4</v>
      </c>
      <c r="S131" t="s">
        <v>4</v>
      </c>
      <c r="T131" t="s">
        <v>6</v>
      </c>
      <c r="U131" t="s">
        <v>4</v>
      </c>
      <c r="V131" t="s">
        <v>5</v>
      </c>
      <c r="W131" t="s">
        <v>3</v>
      </c>
      <c r="X131" t="s">
        <v>4</v>
      </c>
      <c r="Y131" t="s">
        <v>22</v>
      </c>
      <c r="Z131"/>
      <c r="AA131" t="s">
        <v>3</v>
      </c>
      <c r="AB131" t="s">
        <v>3</v>
      </c>
      <c r="AC131" t="s">
        <v>3</v>
      </c>
      <c r="AD131" t="s">
        <v>3</v>
      </c>
      <c r="AE131" t="s">
        <v>3</v>
      </c>
      <c r="AF131" t="s">
        <v>4</v>
      </c>
      <c r="AG131" t="s">
        <v>4</v>
      </c>
      <c r="AH131" t="s">
        <v>14</v>
      </c>
      <c r="AI131" t="s">
        <v>12</v>
      </c>
    </row>
    <row r="132" spans="1:35" ht="14.4">
      <c r="A132" s="77"/>
      <c r="B132" t="s">
        <v>359</v>
      </c>
      <c r="C132" t="s">
        <v>672</v>
      </c>
      <c r="D132" s="75" t="s">
        <v>874</v>
      </c>
      <c r="E132" t="s">
        <v>27</v>
      </c>
      <c r="F132" t="s">
        <v>234</v>
      </c>
      <c r="G132" t="s">
        <v>3</v>
      </c>
      <c r="H132" t="s">
        <v>3</v>
      </c>
      <c r="I132" t="s">
        <v>3</v>
      </c>
      <c r="J132" t="s">
        <v>5</v>
      </c>
      <c r="K132" t="s">
        <v>5</v>
      </c>
      <c r="L132" t="s">
        <v>12</v>
      </c>
      <c r="M132" t="s">
        <v>4</v>
      </c>
      <c r="N132" t="s">
        <v>3</v>
      </c>
      <c r="O132" t="s">
        <v>4</v>
      </c>
      <c r="P132" t="s">
        <v>4</v>
      </c>
      <c r="Q132" t="s">
        <v>4</v>
      </c>
      <c r="R132" t="s">
        <v>4</v>
      </c>
      <c r="S132" t="s">
        <v>4</v>
      </c>
      <c r="T132" t="s">
        <v>5</v>
      </c>
      <c r="U132" t="s">
        <v>3</v>
      </c>
      <c r="V132" t="s">
        <v>5</v>
      </c>
      <c r="W132" t="s">
        <v>4</v>
      </c>
      <c r="X132" t="s">
        <v>4</v>
      </c>
      <c r="Y132" t="s">
        <v>22</v>
      </c>
      <c r="Z132"/>
      <c r="AA132" t="s">
        <v>3</v>
      </c>
      <c r="AB132" t="s">
        <v>3</v>
      </c>
      <c r="AC132" t="s">
        <v>3</v>
      </c>
      <c r="AD132" t="s">
        <v>3</v>
      </c>
      <c r="AE132" t="s">
        <v>4</v>
      </c>
      <c r="AF132" t="s">
        <v>4</v>
      </c>
      <c r="AG132" t="s">
        <v>4</v>
      </c>
      <c r="AH132" t="s">
        <v>13</v>
      </c>
      <c r="AI132" t="s">
        <v>12</v>
      </c>
    </row>
    <row r="133" spans="1:35" ht="14.4">
      <c r="A133" s="76"/>
      <c r="B133" t="s">
        <v>360</v>
      </c>
      <c r="C133" t="s">
        <v>673</v>
      </c>
      <c r="D133" s="75" t="s">
        <v>874</v>
      </c>
      <c r="E133" t="s">
        <v>28</v>
      </c>
      <c r="F133" t="s">
        <v>234</v>
      </c>
      <c r="G133" t="s">
        <v>3</v>
      </c>
      <c r="H133" t="s">
        <v>4</v>
      </c>
      <c r="I133" t="s">
        <v>4</v>
      </c>
      <c r="J133" t="s">
        <v>5</v>
      </c>
      <c r="K133" t="s">
        <v>5</v>
      </c>
      <c r="L133" t="s">
        <v>12</v>
      </c>
      <c r="M133" t="s">
        <v>3</v>
      </c>
      <c r="N133" t="s">
        <v>4</v>
      </c>
      <c r="O133" t="s">
        <v>3</v>
      </c>
      <c r="P133" t="s">
        <v>3</v>
      </c>
      <c r="Q133" t="s">
        <v>4</v>
      </c>
      <c r="R133" t="s">
        <v>4</v>
      </c>
      <c r="S133" t="s">
        <v>4</v>
      </c>
      <c r="T133" t="s">
        <v>5</v>
      </c>
      <c r="U133" t="s">
        <v>3</v>
      </c>
      <c r="V133" t="s">
        <v>6</v>
      </c>
      <c r="W133" t="s">
        <v>4</v>
      </c>
      <c r="X133" t="s">
        <v>4</v>
      </c>
      <c r="Y133" t="s">
        <v>21</v>
      </c>
      <c r="Z133" t="s">
        <v>3</v>
      </c>
      <c r="AA133" t="s">
        <v>3</v>
      </c>
      <c r="AB133" t="s">
        <v>3</v>
      </c>
      <c r="AC133" t="s">
        <v>3</v>
      </c>
      <c r="AD133" t="s">
        <v>4</v>
      </c>
      <c r="AE133" t="s">
        <v>3</v>
      </c>
      <c r="AF133" t="s">
        <v>4</v>
      </c>
      <c r="AG133" t="s">
        <v>4</v>
      </c>
      <c r="AH133" t="s">
        <v>13</v>
      </c>
      <c r="AI133" t="s">
        <v>12</v>
      </c>
    </row>
    <row r="134" spans="1:35" ht="14.4">
      <c r="A134" s="77"/>
      <c r="B134" t="s">
        <v>361</v>
      </c>
      <c r="C134" t="s">
        <v>674</v>
      </c>
      <c r="D134" s="75" t="s">
        <v>874</v>
      </c>
      <c r="E134" t="s">
        <v>27</v>
      </c>
      <c r="F134" t="s">
        <v>234</v>
      </c>
      <c r="G134" t="s">
        <v>5</v>
      </c>
      <c r="H134" t="s">
        <v>5</v>
      </c>
      <c r="I134" t="s">
        <v>4</v>
      </c>
      <c r="J134" t="s">
        <v>5</v>
      </c>
      <c r="K134" t="s">
        <v>5</v>
      </c>
      <c r="L134" t="s">
        <v>12</v>
      </c>
      <c r="M134" t="s">
        <v>4</v>
      </c>
      <c r="N134" t="s">
        <v>5</v>
      </c>
      <c r="O134" t="s">
        <v>4</v>
      </c>
      <c r="P134" t="s">
        <v>3</v>
      </c>
      <c r="Q134" t="s">
        <v>4</v>
      </c>
      <c r="R134" t="s">
        <v>5</v>
      </c>
      <c r="S134" t="s">
        <v>4</v>
      </c>
      <c r="T134" t="s">
        <v>5</v>
      </c>
      <c r="U134" t="s">
        <v>4</v>
      </c>
      <c r="V134" t="s">
        <v>5</v>
      </c>
      <c r="W134" t="s">
        <v>5</v>
      </c>
      <c r="X134"/>
      <c r="Y134" t="s">
        <v>22</v>
      </c>
      <c r="Z134"/>
      <c r="AA134" t="s">
        <v>3</v>
      </c>
      <c r="AB134" t="s">
        <v>4</v>
      </c>
      <c r="AC134" t="s">
        <v>4</v>
      </c>
      <c r="AD134" t="s">
        <v>4</v>
      </c>
      <c r="AE134" t="s">
        <v>4</v>
      </c>
      <c r="AF134" t="s">
        <v>4</v>
      </c>
      <c r="AG134" t="s">
        <v>4</v>
      </c>
      <c r="AH134" t="s">
        <v>16</v>
      </c>
      <c r="AI134" t="s">
        <v>12</v>
      </c>
    </row>
    <row r="135" spans="1:35" ht="14.4">
      <c r="A135" s="76"/>
      <c r="B135" t="s">
        <v>362</v>
      </c>
      <c r="C135" t="s">
        <v>675</v>
      </c>
      <c r="D135" s="75" t="s">
        <v>874</v>
      </c>
      <c r="E135" t="s">
        <v>28</v>
      </c>
      <c r="F135" t="s">
        <v>234</v>
      </c>
      <c r="G135" t="s">
        <v>4</v>
      </c>
      <c r="H135" t="s">
        <v>4</v>
      </c>
      <c r="I135" t="s">
        <v>4</v>
      </c>
      <c r="J135" t="s">
        <v>5</v>
      </c>
      <c r="K135" t="s">
        <v>5</v>
      </c>
      <c r="L135" t="s">
        <v>12</v>
      </c>
      <c r="M135" t="s">
        <v>5</v>
      </c>
      <c r="N135" t="s">
        <v>5</v>
      </c>
      <c r="O135" t="s">
        <v>4</v>
      </c>
      <c r="P135" t="s">
        <v>4</v>
      </c>
      <c r="Q135" t="s">
        <v>5</v>
      </c>
      <c r="R135" t="s">
        <v>5</v>
      </c>
      <c r="S135" t="s">
        <v>5</v>
      </c>
      <c r="T135" t="s">
        <v>4</v>
      </c>
      <c r="U135" t="s">
        <v>6</v>
      </c>
      <c r="V135" t="s">
        <v>4</v>
      </c>
      <c r="W135" t="s">
        <v>5</v>
      </c>
      <c r="X135"/>
      <c r="Y135" t="s">
        <v>22</v>
      </c>
      <c r="Z135"/>
      <c r="AA135" t="s">
        <v>4</v>
      </c>
      <c r="AB135" t="s">
        <v>4</v>
      </c>
      <c r="AC135" t="s">
        <v>4</v>
      </c>
      <c r="AD135" t="s">
        <v>5</v>
      </c>
      <c r="AE135" t="s">
        <v>3</v>
      </c>
      <c r="AF135" t="s">
        <v>5</v>
      </c>
      <c r="AG135" t="s">
        <v>5</v>
      </c>
      <c r="AH135" t="s">
        <v>13</v>
      </c>
      <c r="AI135" t="s">
        <v>12</v>
      </c>
    </row>
    <row r="136" spans="1:35" ht="14.4">
      <c r="A136" s="77"/>
      <c r="B136" t="s">
        <v>363</v>
      </c>
      <c r="C136" t="s">
        <v>676</v>
      </c>
      <c r="D136" s="75" t="s">
        <v>874</v>
      </c>
      <c r="E136" t="s">
        <v>28</v>
      </c>
      <c r="F136" t="s">
        <v>234</v>
      </c>
      <c r="G136" t="s">
        <v>4</v>
      </c>
      <c r="H136" t="s">
        <v>4</v>
      </c>
      <c r="I136" t="s">
        <v>4</v>
      </c>
      <c r="J136" t="s">
        <v>5</v>
      </c>
      <c r="K136" t="s">
        <v>5</v>
      </c>
      <c r="L136" t="s">
        <v>12</v>
      </c>
      <c r="M136" t="s">
        <v>5</v>
      </c>
      <c r="N136" t="s">
        <v>4</v>
      </c>
      <c r="O136" t="s">
        <v>5</v>
      </c>
      <c r="P136" t="s">
        <v>5</v>
      </c>
      <c r="Q136" t="s">
        <v>5</v>
      </c>
      <c r="R136" t="s">
        <v>5</v>
      </c>
      <c r="S136" t="s">
        <v>5</v>
      </c>
      <c r="T136" t="s">
        <v>5</v>
      </c>
      <c r="U136" t="s">
        <v>4</v>
      </c>
      <c r="V136" t="s">
        <v>5</v>
      </c>
      <c r="W136" t="s">
        <v>5</v>
      </c>
      <c r="X136"/>
      <c r="Y136" t="s">
        <v>22</v>
      </c>
      <c r="Z136"/>
      <c r="AA136" t="s">
        <v>3</v>
      </c>
      <c r="AB136" t="s">
        <v>4</v>
      </c>
      <c r="AC136" t="s">
        <v>3</v>
      </c>
      <c r="AD136" t="s">
        <v>5</v>
      </c>
      <c r="AE136" t="s">
        <v>3</v>
      </c>
      <c r="AF136" t="s">
        <v>4</v>
      </c>
      <c r="AG136" t="s">
        <v>4</v>
      </c>
      <c r="AH136" t="s">
        <v>13</v>
      </c>
      <c r="AI136" t="s">
        <v>11</v>
      </c>
    </row>
    <row r="137" spans="1:35" ht="14.4">
      <c r="A137" s="76"/>
      <c r="B137" t="s">
        <v>364</v>
      </c>
      <c r="C137" t="s">
        <v>677</v>
      </c>
      <c r="D137" s="75" t="s">
        <v>874</v>
      </c>
      <c r="E137" t="s">
        <v>28</v>
      </c>
      <c r="F137" t="s">
        <v>234</v>
      </c>
      <c r="G137" t="s">
        <v>3</v>
      </c>
      <c r="H137" t="s">
        <v>3</v>
      </c>
      <c r="I137" t="s">
        <v>3</v>
      </c>
      <c r="J137" t="s">
        <v>4</v>
      </c>
      <c r="K137" t="s">
        <v>4</v>
      </c>
      <c r="L137" t="s">
        <v>12</v>
      </c>
      <c r="M137" t="s">
        <v>4</v>
      </c>
      <c r="N137" t="s">
        <v>4</v>
      </c>
      <c r="O137" t="s">
        <v>4</v>
      </c>
      <c r="P137" t="s">
        <v>5</v>
      </c>
      <c r="Q137" t="s">
        <v>5</v>
      </c>
      <c r="R137" t="s">
        <v>5</v>
      </c>
      <c r="S137" t="s">
        <v>4</v>
      </c>
      <c r="T137" t="s">
        <v>4</v>
      </c>
      <c r="U137" t="s">
        <v>5</v>
      </c>
      <c r="V137" t="s">
        <v>4</v>
      </c>
      <c r="W137" t="s">
        <v>4</v>
      </c>
      <c r="X137" t="s">
        <v>4</v>
      </c>
      <c r="Y137" t="s">
        <v>22</v>
      </c>
      <c r="Z137"/>
      <c r="AA137" t="s">
        <v>3</v>
      </c>
      <c r="AB137" t="s">
        <v>3</v>
      </c>
      <c r="AC137" t="s">
        <v>3</v>
      </c>
      <c r="AD137" t="s">
        <v>4</v>
      </c>
      <c r="AE137" t="s">
        <v>3</v>
      </c>
      <c r="AF137" t="s">
        <v>3</v>
      </c>
      <c r="AG137" t="s">
        <v>3</v>
      </c>
      <c r="AH137" t="s">
        <v>16</v>
      </c>
      <c r="AI137" t="s">
        <v>12</v>
      </c>
    </row>
    <row r="138" spans="1:35" ht="14.4">
      <c r="A138" s="77"/>
      <c r="B138" t="s">
        <v>365</v>
      </c>
      <c r="C138" t="s">
        <v>678</v>
      </c>
      <c r="D138" s="75" t="s">
        <v>874</v>
      </c>
      <c r="E138" t="s">
        <v>28</v>
      </c>
      <c r="F138" t="s">
        <v>234</v>
      </c>
      <c r="G138" t="s">
        <v>3</v>
      </c>
      <c r="H138" t="s">
        <v>3</v>
      </c>
      <c r="I138" t="s">
        <v>3</v>
      </c>
      <c r="J138" t="s">
        <v>5</v>
      </c>
      <c r="K138" t="s">
        <v>5</v>
      </c>
      <c r="L138" t="s">
        <v>12</v>
      </c>
      <c r="M138" t="s">
        <v>4</v>
      </c>
      <c r="N138" t="s">
        <v>4</v>
      </c>
      <c r="O138" t="s">
        <v>4</v>
      </c>
      <c r="P138" t="s">
        <v>4</v>
      </c>
      <c r="Q138" t="s">
        <v>5</v>
      </c>
      <c r="R138" t="s">
        <v>5</v>
      </c>
      <c r="S138" t="s">
        <v>5</v>
      </c>
      <c r="T138" t="s">
        <v>5</v>
      </c>
      <c r="U138" t="s">
        <v>4</v>
      </c>
      <c r="V138" t="s">
        <v>3</v>
      </c>
      <c r="W138" t="s">
        <v>4</v>
      </c>
      <c r="X138" t="s">
        <v>4</v>
      </c>
      <c r="Y138" t="s">
        <v>22</v>
      </c>
      <c r="Z138"/>
      <c r="AA138" t="s">
        <v>3</v>
      </c>
      <c r="AB138" t="s">
        <v>3</v>
      </c>
      <c r="AC138" t="s">
        <v>3</v>
      </c>
      <c r="AD138" t="s">
        <v>3</v>
      </c>
      <c r="AE138" t="s">
        <v>3</v>
      </c>
      <c r="AF138" t="s">
        <v>4</v>
      </c>
      <c r="AG138" t="s">
        <v>4</v>
      </c>
      <c r="AH138" t="s">
        <v>13</v>
      </c>
      <c r="AI138" t="s">
        <v>12</v>
      </c>
    </row>
    <row r="139" spans="1:35" ht="14.4">
      <c r="A139" s="76"/>
      <c r="B139" t="s">
        <v>366</v>
      </c>
      <c r="C139" t="s">
        <v>679</v>
      </c>
      <c r="D139" s="75" t="s">
        <v>874</v>
      </c>
      <c r="E139" t="s">
        <v>28</v>
      </c>
      <c r="F139" t="s">
        <v>234</v>
      </c>
      <c r="G139" t="s">
        <v>4</v>
      </c>
      <c r="H139" t="s">
        <v>4</v>
      </c>
      <c r="I139" t="s">
        <v>5</v>
      </c>
      <c r="J139" t="s">
        <v>4</v>
      </c>
      <c r="K139" t="s">
        <v>5</v>
      </c>
      <c r="L139" t="s">
        <v>12</v>
      </c>
      <c r="M139" t="s">
        <v>4</v>
      </c>
      <c r="N139" t="s">
        <v>5</v>
      </c>
      <c r="O139" t="s">
        <v>4</v>
      </c>
      <c r="P139" t="s">
        <v>4</v>
      </c>
      <c r="Q139" t="s">
        <v>5</v>
      </c>
      <c r="R139" t="s">
        <v>5</v>
      </c>
      <c r="S139" t="s">
        <v>4</v>
      </c>
      <c r="T139" t="s">
        <v>5</v>
      </c>
      <c r="U139" t="s">
        <v>4</v>
      </c>
      <c r="V139" t="s">
        <v>4</v>
      </c>
      <c r="W139" t="s">
        <v>5</v>
      </c>
      <c r="X139"/>
      <c r="Y139" t="s">
        <v>22</v>
      </c>
      <c r="Z139"/>
      <c r="AA139" t="s">
        <v>4</v>
      </c>
      <c r="AB139" t="s">
        <v>4</v>
      </c>
      <c r="AC139" t="s">
        <v>4</v>
      </c>
      <c r="AD139" t="s">
        <v>4</v>
      </c>
      <c r="AE139" t="s">
        <v>4</v>
      </c>
      <c r="AF139" t="s">
        <v>4</v>
      </c>
      <c r="AG139" t="s">
        <v>4</v>
      </c>
      <c r="AH139" t="s">
        <v>14</v>
      </c>
      <c r="AI139" t="s">
        <v>11</v>
      </c>
    </row>
    <row r="140" spans="1:35" ht="14.4">
      <c r="A140" s="77"/>
      <c r="B140" t="s">
        <v>298</v>
      </c>
      <c r="C140" t="s">
        <v>680</v>
      </c>
      <c r="D140" s="75" t="s">
        <v>874</v>
      </c>
      <c r="E140" t="s">
        <v>28</v>
      </c>
      <c r="F140" t="s">
        <v>234</v>
      </c>
      <c r="G140" t="s">
        <v>5</v>
      </c>
      <c r="H140" t="s">
        <v>6</v>
      </c>
      <c r="I140" t="s">
        <v>6</v>
      </c>
      <c r="J140" t="s">
        <v>3</v>
      </c>
      <c r="K140" t="s">
        <v>4</v>
      </c>
      <c r="L140" t="s">
        <v>12</v>
      </c>
      <c r="M140" t="s">
        <v>5</v>
      </c>
      <c r="N140" t="s">
        <v>5</v>
      </c>
      <c r="O140" t="s">
        <v>4</v>
      </c>
      <c r="P140" t="s">
        <v>5</v>
      </c>
      <c r="Q140" t="s">
        <v>5</v>
      </c>
      <c r="R140" t="s">
        <v>6</v>
      </c>
      <c r="S140" t="s">
        <v>5</v>
      </c>
      <c r="T140" t="s">
        <v>4</v>
      </c>
      <c r="U140" t="s">
        <v>5</v>
      </c>
      <c r="V140" t="s">
        <v>5</v>
      </c>
      <c r="W140" t="s">
        <v>5</v>
      </c>
      <c r="X140"/>
      <c r="Y140" t="s">
        <v>22</v>
      </c>
      <c r="Z140"/>
      <c r="AA140" t="s">
        <v>3</v>
      </c>
      <c r="AB140" t="s">
        <v>3</v>
      </c>
      <c r="AC140" t="s">
        <v>4</v>
      </c>
      <c r="AD140" t="s">
        <v>5</v>
      </c>
      <c r="AE140" t="s">
        <v>3</v>
      </c>
      <c r="AF140" t="s">
        <v>5</v>
      </c>
      <c r="AG140" t="s">
        <v>5</v>
      </c>
      <c r="AH140" t="s">
        <v>13</v>
      </c>
      <c r="AI140" t="s">
        <v>12</v>
      </c>
    </row>
    <row r="141" spans="1:35" ht="14.4">
      <c r="A141" s="76"/>
      <c r="B141" t="s">
        <v>367</v>
      </c>
      <c r="C141" t="s">
        <v>681</v>
      </c>
      <c r="D141" s="75" t="s">
        <v>874</v>
      </c>
      <c r="E141" t="s">
        <v>27</v>
      </c>
      <c r="F141" t="s">
        <v>234</v>
      </c>
      <c r="G141" t="s">
        <v>3</v>
      </c>
      <c r="H141" t="s">
        <v>4</v>
      </c>
      <c r="I141" t="s">
        <v>4</v>
      </c>
      <c r="J141" t="s">
        <v>6</v>
      </c>
      <c r="K141" t="s">
        <v>6</v>
      </c>
      <c r="L141" t="s">
        <v>12</v>
      </c>
      <c r="M141" t="s">
        <v>5</v>
      </c>
      <c r="N141" t="s">
        <v>5</v>
      </c>
      <c r="O141" t="s">
        <v>4</v>
      </c>
      <c r="P141" t="s">
        <v>3</v>
      </c>
      <c r="Q141" t="s">
        <v>4</v>
      </c>
      <c r="R141" t="s">
        <v>4</v>
      </c>
      <c r="S141" t="s">
        <v>3</v>
      </c>
      <c r="T141" t="s">
        <v>5</v>
      </c>
      <c r="U141" t="s">
        <v>4</v>
      </c>
      <c r="V141" t="s">
        <v>5</v>
      </c>
      <c r="W141" t="s">
        <v>5</v>
      </c>
      <c r="X141"/>
      <c r="Y141" t="s">
        <v>21</v>
      </c>
      <c r="Z141" t="s">
        <v>4</v>
      </c>
      <c r="AA141" t="s">
        <v>3</v>
      </c>
      <c r="AB141" t="s">
        <v>3</v>
      </c>
      <c r="AC141" t="s">
        <v>3</v>
      </c>
      <c r="AD141" t="s">
        <v>5</v>
      </c>
      <c r="AE141" t="s">
        <v>3</v>
      </c>
      <c r="AF141" t="s">
        <v>4</v>
      </c>
      <c r="AG141" t="s">
        <v>4</v>
      </c>
      <c r="AH141" t="s">
        <v>13</v>
      </c>
      <c r="AI141" t="s">
        <v>11</v>
      </c>
    </row>
    <row r="142" spans="1:35" ht="14.4">
      <c r="A142" s="77"/>
      <c r="B142" t="s">
        <v>368</v>
      </c>
      <c r="C142" t="s">
        <v>682</v>
      </c>
      <c r="D142" s="75" t="s">
        <v>874</v>
      </c>
      <c r="E142" t="s">
        <v>28</v>
      </c>
      <c r="F142" t="s">
        <v>234</v>
      </c>
      <c r="G142" t="s">
        <v>3</v>
      </c>
      <c r="H142" t="s">
        <v>4</v>
      </c>
      <c r="I142" t="s">
        <v>4</v>
      </c>
      <c r="J142" t="s">
        <v>4</v>
      </c>
      <c r="K142" t="s">
        <v>4</v>
      </c>
      <c r="L142" t="s">
        <v>12</v>
      </c>
      <c r="M142" t="s">
        <v>5</v>
      </c>
      <c r="N142" t="s">
        <v>5</v>
      </c>
      <c r="O142" t="s">
        <v>4</v>
      </c>
      <c r="P142" t="s">
        <v>5</v>
      </c>
      <c r="Q142" t="s">
        <v>5</v>
      </c>
      <c r="R142" t="s">
        <v>5</v>
      </c>
      <c r="S142" t="s">
        <v>4</v>
      </c>
      <c r="T142" t="s">
        <v>4</v>
      </c>
      <c r="U142" t="s">
        <v>4</v>
      </c>
      <c r="V142" t="s">
        <v>5</v>
      </c>
      <c r="W142" t="s">
        <v>5</v>
      </c>
      <c r="X142"/>
      <c r="Y142" t="s">
        <v>22</v>
      </c>
      <c r="Z142"/>
      <c r="AA142" t="s">
        <v>3</v>
      </c>
      <c r="AB142" t="s">
        <v>3</v>
      </c>
      <c r="AC142" t="s">
        <v>5</v>
      </c>
      <c r="AD142" t="s">
        <v>5</v>
      </c>
      <c r="AE142" t="s">
        <v>5</v>
      </c>
      <c r="AF142" t="s">
        <v>4</v>
      </c>
      <c r="AG142" t="s">
        <v>5</v>
      </c>
      <c r="AH142" t="s">
        <v>13</v>
      </c>
      <c r="AI142" t="s">
        <v>12</v>
      </c>
    </row>
    <row r="143" spans="1:35" ht="14.4">
      <c r="A143" s="76"/>
      <c r="B143" t="s">
        <v>369</v>
      </c>
      <c r="C143" t="s">
        <v>683</v>
      </c>
      <c r="D143" s="75" t="s">
        <v>874</v>
      </c>
      <c r="E143" t="s">
        <v>28</v>
      </c>
      <c r="F143" t="s">
        <v>234</v>
      </c>
      <c r="G143" t="s">
        <v>4</v>
      </c>
      <c r="H143" t="s">
        <v>4</v>
      </c>
      <c r="I143" t="s">
        <v>4</v>
      </c>
      <c r="J143" t="s">
        <v>4</v>
      </c>
      <c r="K143" t="s">
        <v>5</v>
      </c>
      <c r="L143" t="s">
        <v>12</v>
      </c>
      <c r="M143" t="s">
        <v>5</v>
      </c>
      <c r="N143" t="s">
        <v>5</v>
      </c>
      <c r="O143" t="s">
        <v>4</v>
      </c>
      <c r="P143" t="s">
        <v>4</v>
      </c>
      <c r="Q143" t="s">
        <v>6</v>
      </c>
      <c r="R143" t="s">
        <v>6</v>
      </c>
      <c r="S143" t="s">
        <v>6</v>
      </c>
      <c r="T143" t="s">
        <v>3</v>
      </c>
      <c r="U143" t="s">
        <v>5</v>
      </c>
      <c r="V143" t="s">
        <v>6</v>
      </c>
      <c r="W143" t="s">
        <v>6</v>
      </c>
      <c r="X143"/>
      <c r="Y143" t="s">
        <v>22</v>
      </c>
      <c r="Z143"/>
      <c r="AA143" t="s">
        <v>4</v>
      </c>
      <c r="AB143" t="s">
        <v>4</v>
      </c>
      <c r="AC143" t="s">
        <v>4</v>
      </c>
      <c r="AD143" t="s">
        <v>5</v>
      </c>
      <c r="AE143" t="s">
        <v>4</v>
      </c>
      <c r="AF143" t="s">
        <v>4</v>
      </c>
      <c r="AG143" t="s">
        <v>6</v>
      </c>
      <c r="AH143" t="s">
        <v>13</v>
      </c>
      <c r="AI143" t="s">
        <v>12</v>
      </c>
    </row>
    <row r="144" spans="1:35" ht="14.4">
      <c r="A144" s="77"/>
      <c r="B144" t="s">
        <v>370</v>
      </c>
      <c r="C144" t="s">
        <v>684</v>
      </c>
      <c r="D144" s="75" t="s">
        <v>874</v>
      </c>
      <c r="E144" t="s">
        <v>28</v>
      </c>
      <c r="F144" t="s">
        <v>235</v>
      </c>
      <c r="G144" t="s">
        <v>5</v>
      </c>
      <c r="H144" t="s">
        <v>3</v>
      </c>
      <c r="I144" t="s">
        <v>4</v>
      </c>
      <c r="J144" t="s">
        <v>5</v>
      </c>
      <c r="K144" t="s">
        <v>5</v>
      </c>
      <c r="L144" t="s">
        <v>12</v>
      </c>
      <c r="M144" t="s">
        <v>5</v>
      </c>
      <c r="N144" t="s">
        <v>5</v>
      </c>
      <c r="O144" t="s">
        <v>3</v>
      </c>
      <c r="P144" t="s">
        <v>3</v>
      </c>
      <c r="Q144" t="s">
        <v>4</v>
      </c>
      <c r="R144" t="s">
        <v>4</v>
      </c>
      <c r="S144" t="s">
        <v>4</v>
      </c>
      <c r="T144" t="s">
        <v>4</v>
      </c>
      <c r="U144" t="s">
        <v>4</v>
      </c>
      <c r="V144" t="s">
        <v>5</v>
      </c>
      <c r="W144" t="s">
        <v>6</v>
      </c>
      <c r="X144"/>
      <c r="Y144" t="s">
        <v>22</v>
      </c>
      <c r="Z144"/>
      <c r="AA144" t="s">
        <v>3</v>
      </c>
      <c r="AB144" t="s">
        <v>3</v>
      </c>
      <c r="AC144" t="s">
        <v>3</v>
      </c>
      <c r="AD144" t="s">
        <v>5</v>
      </c>
      <c r="AE144" t="s">
        <v>4</v>
      </c>
      <c r="AF144" t="s">
        <v>5</v>
      </c>
      <c r="AG144" t="s">
        <v>6</v>
      </c>
      <c r="AH144" t="s">
        <v>13</v>
      </c>
      <c r="AI144" t="s">
        <v>12</v>
      </c>
    </row>
    <row r="145" spans="1:35" ht="14.4">
      <c r="A145" s="76"/>
      <c r="B145" t="s">
        <v>335</v>
      </c>
      <c r="C145" t="s">
        <v>685</v>
      </c>
      <c r="D145" s="75" t="s">
        <v>874</v>
      </c>
      <c r="E145" t="s">
        <v>27</v>
      </c>
      <c r="F145" t="s">
        <v>236</v>
      </c>
      <c r="G145" t="s">
        <v>4</v>
      </c>
      <c r="H145" t="s">
        <v>4</v>
      </c>
      <c r="I145" t="s">
        <v>4</v>
      </c>
      <c r="J145" t="s">
        <v>5</v>
      </c>
      <c r="K145" t="s">
        <v>5</v>
      </c>
      <c r="L145" t="s">
        <v>12</v>
      </c>
      <c r="M145" t="s">
        <v>4</v>
      </c>
      <c r="N145" t="s">
        <v>4</v>
      </c>
      <c r="O145" t="s">
        <v>4</v>
      </c>
      <c r="P145" t="s">
        <v>4</v>
      </c>
      <c r="Q145" t="s">
        <v>4</v>
      </c>
      <c r="R145" t="s">
        <v>4</v>
      </c>
      <c r="S145" t="s">
        <v>4</v>
      </c>
      <c r="T145" t="s">
        <v>5</v>
      </c>
      <c r="U145" t="s">
        <v>4</v>
      </c>
      <c r="V145" t="s">
        <v>4</v>
      </c>
      <c r="W145" t="s">
        <v>3</v>
      </c>
      <c r="X145" t="s">
        <v>3</v>
      </c>
      <c r="Y145" t="s">
        <v>22</v>
      </c>
      <c r="Z145"/>
      <c r="AA145" t="s">
        <v>4</v>
      </c>
      <c r="AB145" t="s">
        <v>3</v>
      </c>
      <c r="AC145" t="s">
        <v>4</v>
      </c>
      <c r="AD145" t="s">
        <v>4</v>
      </c>
      <c r="AE145" t="s">
        <v>4</v>
      </c>
      <c r="AF145" t="s">
        <v>4</v>
      </c>
      <c r="AG145" t="s">
        <v>4</v>
      </c>
      <c r="AH145" t="s">
        <v>14</v>
      </c>
      <c r="AI145" t="s">
        <v>11</v>
      </c>
    </row>
    <row r="146" spans="1:35" ht="14.4">
      <c r="A146" s="77"/>
      <c r="B146" t="s">
        <v>371</v>
      </c>
      <c r="C146" t="s">
        <v>686</v>
      </c>
      <c r="D146" s="75" t="s">
        <v>874</v>
      </c>
      <c r="E146" t="s">
        <v>28</v>
      </c>
      <c r="F146" t="s">
        <v>234</v>
      </c>
      <c r="G146" t="s">
        <v>3</v>
      </c>
      <c r="H146" t="s">
        <v>3</v>
      </c>
      <c r="I146" t="s">
        <v>3</v>
      </c>
      <c r="J146" t="s">
        <v>5</v>
      </c>
      <c r="K146" t="s">
        <v>5</v>
      </c>
      <c r="L146" t="s">
        <v>12</v>
      </c>
      <c r="M146" t="s">
        <v>4</v>
      </c>
      <c r="N146" t="s">
        <v>5</v>
      </c>
      <c r="O146" t="s">
        <v>3</v>
      </c>
      <c r="P146" t="s">
        <v>3</v>
      </c>
      <c r="Q146" t="s">
        <v>5</v>
      </c>
      <c r="R146" t="s">
        <v>3</v>
      </c>
      <c r="S146" t="s">
        <v>5</v>
      </c>
      <c r="T146" t="s">
        <v>5</v>
      </c>
      <c r="U146" t="s">
        <v>5</v>
      </c>
      <c r="V146" t="s">
        <v>4</v>
      </c>
      <c r="W146" t="s">
        <v>4</v>
      </c>
      <c r="X146" t="s">
        <v>5</v>
      </c>
      <c r="Y146" t="s">
        <v>22</v>
      </c>
      <c r="Z146"/>
      <c r="AA146" t="s">
        <v>3</v>
      </c>
      <c r="AB146" t="s">
        <v>3</v>
      </c>
      <c r="AC146" t="s">
        <v>3</v>
      </c>
      <c r="AD146" t="s">
        <v>5</v>
      </c>
      <c r="AE146" t="s">
        <v>3</v>
      </c>
      <c r="AF146" t="s">
        <v>4</v>
      </c>
      <c r="AG146" t="s">
        <v>6</v>
      </c>
      <c r="AH146" t="s">
        <v>13</v>
      </c>
      <c r="AI146" t="s">
        <v>9</v>
      </c>
    </row>
    <row r="147" spans="1:35" ht="14.4">
      <c r="A147" s="76"/>
      <c r="B147" t="s">
        <v>372</v>
      </c>
      <c r="C147" t="s">
        <v>687</v>
      </c>
      <c r="D147" s="75" t="s">
        <v>874</v>
      </c>
      <c r="E147" t="s">
        <v>28</v>
      </c>
      <c r="F147" t="s">
        <v>235</v>
      </c>
      <c r="G147" t="s">
        <v>4</v>
      </c>
      <c r="H147" t="s">
        <v>4</v>
      </c>
      <c r="I147" t="s">
        <v>4</v>
      </c>
      <c r="J147" t="s">
        <v>4</v>
      </c>
      <c r="K147" t="s">
        <v>5</v>
      </c>
      <c r="L147" t="s">
        <v>12</v>
      </c>
      <c r="M147" t="s">
        <v>4</v>
      </c>
      <c r="N147" t="s">
        <v>4</v>
      </c>
      <c r="O147" t="s">
        <v>5</v>
      </c>
      <c r="P147" t="s">
        <v>4</v>
      </c>
      <c r="Q147" t="s">
        <v>4</v>
      </c>
      <c r="R147" t="s">
        <v>5</v>
      </c>
      <c r="S147" t="s">
        <v>4</v>
      </c>
      <c r="T147" t="s">
        <v>5</v>
      </c>
      <c r="U147" t="s">
        <v>3</v>
      </c>
      <c r="V147" t="s">
        <v>4</v>
      </c>
      <c r="W147" t="s">
        <v>4</v>
      </c>
      <c r="X147" t="s">
        <v>4</v>
      </c>
      <c r="Y147" t="s">
        <v>22</v>
      </c>
      <c r="Z147"/>
      <c r="AA147" t="s">
        <v>4</v>
      </c>
      <c r="AB147" t="s">
        <v>4</v>
      </c>
      <c r="AC147" t="s">
        <v>3</v>
      </c>
      <c r="AD147" t="s">
        <v>5</v>
      </c>
      <c r="AE147" t="s">
        <v>4</v>
      </c>
      <c r="AF147" t="s">
        <v>5</v>
      </c>
      <c r="AG147" t="s">
        <v>5</v>
      </c>
      <c r="AH147" t="s">
        <v>14</v>
      </c>
      <c r="AI147" t="s">
        <v>11</v>
      </c>
    </row>
    <row r="148" spans="1:35" ht="14.4">
      <c r="A148" s="77"/>
      <c r="B148" t="s">
        <v>373</v>
      </c>
      <c r="C148" t="s">
        <v>688</v>
      </c>
      <c r="D148" s="75" t="s">
        <v>874</v>
      </c>
      <c r="E148" t="s">
        <v>28</v>
      </c>
      <c r="F148" t="s">
        <v>234</v>
      </c>
      <c r="G148" t="s">
        <v>3</v>
      </c>
      <c r="H148" t="s">
        <v>4</v>
      </c>
      <c r="I148" t="s">
        <v>4</v>
      </c>
      <c r="J148" t="s">
        <v>4</v>
      </c>
      <c r="K148" t="s">
        <v>4</v>
      </c>
      <c r="L148" t="s">
        <v>12</v>
      </c>
      <c r="M148" t="s">
        <v>4</v>
      </c>
      <c r="N148" t="s">
        <v>4</v>
      </c>
      <c r="O148" t="s">
        <v>4</v>
      </c>
      <c r="P148" t="s">
        <v>4</v>
      </c>
      <c r="Q148" t="s">
        <v>5</v>
      </c>
      <c r="R148" t="s">
        <v>4</v>
      </c>
      <c r="S148" t="s">
        <v>4</v>
      </c>
      <c r="T148" t="s">
        <v>5</v>
      </c>
      <c r="U148" t="s">
        <v>4</v>
      </c>
      <c r="V148" t="s">
        <v>4</v>
      </c>
      <c r="W148" t="s">
        <v>5</v>
      </c>
      <c r="X148"/>
      <c r="Y148" t="s">
        <v>22</v>
      </c>
      <c r="Z148"/>
      <c r="AA148" t="s">
        <v>4</v>
      </c>
      <c r="AB148" t="s">
        <v>4</v>
      </c>
      <c r="AC148" t="s">
        <v>4</v>
      </c>
      <c r="AD148" t="s">
        <v>4</v>
      </c>
      <c r="AE148" t="s">
        <v>3</v>
      </c>
      <c r="AF148" t="s">
        <v>4</v>
      </c>
      <c r="AG148" t="s">
        <v>5</v>
      </c>
      <c r="AH148" t="s">
        <v>13</v>
      </c>
      <c r="AI148" t="s">
        <v>12</v>
      </c>
    </row>
    <row r="149" spans="1:35" ht="14.4">
      <c r="A149" s="76"/>
      <c r="B149" t="s">
        <v>374</v>
      </c>
      <c r="C149" t="s">
        <v>689</v>
      </c>
      <c r="D149" s="75" t="s">
        <v>874</v>
      </c>
      <c r="E149" t="s">
        <v>27</v>
      </c>
      <c r="F149" t="s">
        <v>235</v>
      </c>
      <c r="G149" t="s">
        <v>3</v>
      </c>
      <c r="H149" t="s">
        <v>3</v>
      </c>
      <c r="I149" t="s">
        <v>3</v>
      </c>
      <c r="J149" t="s">
        <v>5</v>
      </c>
      <c r="K149" t="s">
        <v>6</v>
      </c>
      <c r="L149" t="s">
        <v>12</v>
      </c>
      <c r="M149" t="s">
        <v>4</v>
      </c>
      <c r="N149" t="s">
        <v>3</v>
      </c>
      <c r="O149" t="s">
        <v>3</v>
      </c>
      <c r="P149" t="s">
        <v>3</v>
      </c>
      <c r="Q149" t="s">
        <v>4</v>
      </c>
      <c r="R149" t="s">
        <v>3</v>
      </c>
      <c r="S149" t="s">
        <v>3</v>
      </c>
      <c r="T149" t="s">
        <v>5</v>
      </c>
      <c r="U149" t="s">
        <v>4</v>
      </c>
      <c r="V149" t="s">
        <v>4</v>
      </c>
      <c r="W149" t="s">
        <v>4</v>
      </c>
      <c r="X149" t="s">
        <v>4</v>
      </c>
      <c r="Y149" t="s">
        <v>22</v>
      </c>
      <c r="Z149"/>
      <c r="AA149" t="s">
        <v>4</v>
      </c>
      <c r="AB149" t="s">
        <v>4</v>
      </c>
      <c r="AC149" t="s">
        <v>4</v>
      </c>
      <c r="AD149" t="s">
        <v>4</v>
      </c>
      <c r="AE149" t="s">
        <v>4</v>
      </c>
      <c r="AF149" t="s">
        <v>3</v>
      </c>
      <c r="AG149" t="s">
        <v>3</v>
      </c>
      <c r="AH149" t="s">
        <v>14</v>
      </c>
      <c r="AI149" t="s">
        <v>12</v>
      </c>
    </row>
    <row r="150" spans="1:35" ht="14.4">
      <c r="A150" s="77"/>
      <c r="B150" t="s">
        <v>375</v>
      </c>
      <c r="C150" t="s">
        <v>690</v>
      </c>
      <c r="D150" s="75" t="s">
        <v>874</v>
      </c>
      <c r="E150" t="s">
        <v>28</v>
      </c>
      <c r="F150" t="s">
        <v>234</v>
      </c>
      <c r="G150" t="s">
        <v>3</v>
      </c>
      <c r="H150" t="s">
        <v>3</v>
      </c>
      <c r="I150" t="s">
        <v>3</v>
      </c>
      <c r="J150" t="s">
        <v>5</v>
      </c>
      <c r="K150" t="s">
        <v>4</v>
      </c>
      <c r="L150" t="s">
        <v>12</v>
      </c>
      <c r="M150" t="s">
        <v>3</v>
      </c>
      <c r="N150" t="s">
        <v>4</v>
      </c>
      <c r="O150" t="s">
        <v>3</v>
      </c>
      <c r="P150" t="s">
        <v>3</v>
      </c>
      <c r="Q150" t="s">
        <v>4</v>
      </c>
      <c r="R150" t="s">
        <v>3</v>
      </c>
      <c r="S150" t="s">
        <v>3</v>
      </c>
      <c r="T150" t="s">
        <v>4</v>
      </c>
      <c r="U150" t="s">
        <v>4</v>
      </c>
      <c r="V150" t="s">
        <v>5</v>
      </c>
      <c r="W150" t="s">
        <v>4</v>
      </c>
      <c r="X150" t="s">
        <v>4</v>
      </c>
      <c r="Y150" t="s">
        <v>22</v>
      </c>
      <c r="Z150"/>
      <c r="AA150" t="s">
        <v>3</v>
      </c>
      <c r="AB150" t="s">
        <v>3</v>
      </c>
      <c r="AC150" t="s">
        <v>3</v>
      </c>
      <c r="AD150" t="s">
        <v>3</v>
      </c>
      <c r="AE150" t="s">
        <v>3</v>
      </c>
      <c r="AF150" t="s">
        <v>3</v>
      </c>
      <c r="AG150" t="s">
        <v>3</v>
      </c>
      <c r="AH150" t="s">
        <v>13</v>
      </c>
      <c r="AI150" t="s">
        <v>12</v>
      </c>
    </row>
    <row r="151" spans="1:35" ht="14.4">
      <c r="A151" s="76"/>
      <c r="B151" t="s">
        <v>376</v>
      </c>
      <c r="C151" t="s">
        <v>691</v>
      </c>
      <c r="D151" s="75" t="s">
        <v>874</v>
      </c>
      <c r="E151" t="s">
        <v>28</v>
      </c>
      <c r="F151" t="s">
        <v>234</v>
      </c>
      <c r="G151" t="s">
        <v>4</v>
      </c>
      <c r="H151" t="s">
        <v>4</v>
      </c>
      <c r="I151" t="s">
        <v>4</v>
      </c>
      <c r="J151" t="s">
        <v>5</v>
      </c>
      <c r="K151" t="s">
        <v>5</v>
      </c>
      <c r="L151" t="s">
        <v>12</v>
      </c>
      <c r="M151" t="s">
        <v>5</v>
      </c>
      <c r="N151" t="s">
        <v>4</v>
      </c>
      <c r="O151" t="s">
        <v>4</v>
      </c>
      <c r="P151" t="s">
        <v>4</v>
      </c>
      <c r="Q151" t="s">
        <v>5</v>
      </c>
      <c r="R151" t="s">
        <v>5</v>
      </c>
      <c r="S151" t="s">
        <v>5</v>
      </c>
      <c r="T151" t="s">
        <v>4</v>
      </c>
      <c r="U151" t="s">
        <v>5</v>
      </c>
      <c r="V151" t="s">
        <v>4</v>
      </c>
      <c r="W151" t="s">
        <v>6</v>
      </c>
      <c r="X151"/>
      <c r="Y151" t="s">
        <v>21</v>
      </c>
      <c r="Z151" t="s">
        <v>6</v>
      </c>
      <c r="AA151" t="s">
        <v>4</v>
      </c>
      <c r="AB151" t="s">
        <v>3</v>
      </c>
      <c r="AC151" t="s">
        <v>4</v>
      </c>
      <c r="AD151" t="s">
        <v>5</v>
      </c>
      <c r="AE151" t="s">
        <v>4</v>
      </c>
      <c r="AF151" t="s">
        <v>5</v>
      </c>
      <c r="AG151" t="s">
        <v>4</v>
      </c>
      <c r="AH151" t="s">
        <v>16</v>
      </c>
      <c r="AI151" t="s">
        <v>12</v>
      </c>
    </row>
    <row r="152" spans="1:35" ht="14.4">
      <c r="A152" s="77"/>
      <c r="B152" t="s">
        <v>345</v>
      </c>
      <c r="C152" t="s">
        <v>692</v>
      </c>
      <c r="D152" s="75" t="s">
        <v>874</v>
      </c>
      <c r="E152" t="s">
        <v>28</v>
      </c>
      <c r="F152" t="s">
        <v>234</v>
      </c>
      <c r="G152" t="s">
        <v>3</v>
      </c>
      <c r="H152" t="s">
        <v>4</v>
      </c>
      <c r="I152" t="s">
        <v>4</v>
      </c>
      <c r="J152" t="s">
        <v>6</v>
      </c>
      <c r="K152" t="s">
        <v>6</v>
      </c>
      <c r="L152" t="s">
        <v>12</v>
      </c>
      <c r="M152" t="s">
        <v>4</v>
      </c>
      <c r="N152" t="s">
        <v>4</v>
      </c>
      <c r="O152" t="s">
        <v>3</v>
      </c>
      <c r="P152" t="s">
        <v>4</v>
      </c>
      <c r="Q152" t="s">
        <v>4</v>
      </c>
      <c r="R152" t="s">
        <v>5</v>
      </c>
      <c r="S152" t="s">
        <v>4</v>
      </c>
      <c r="T152" t="s">
        <v>5</v>
      </c>
      <c r="U152" t="s">
        <v>4</v>
      </c>
      <c r="V152" t="s">
        <v>4</v>
      </c>
      <c r="W152" t="s">
        <v>3</v>
      </c>
      <c r="X152" t="s">
        <v>3</v>
      </c>
      <c r="Y152" t="s">
        <v>22</v>
      </c>
      <c r="Z152"/>
      <c r="AA152" t="s">
        <v>3</v>
      </c>
      <c r="AB152" t="s">
        <v>3</v>
      </c>
      <c r="AC152" t="s">
        <v>3</v>
      </c>
      <c r="AD152" t="s">
        <v>4</v>
      </c>
      <c r="AE152" t="s">
        <v>4</v>
      </c>
      <c r="AF152" t="s">
        <v>3</v>
      </c>
      <c r="AG152" t="s">
        <v>3</v>
      </c>
      <c r="AH152" t="s">
        <v>14</v>
      </c>
      <c r="AI152" t="s">
        <v>12</v>
      </c>
    </row>
    <row r="153" spans="1:35" ht="14.4">
      <c r="A153" s="76"/>
      <c r="B153" t="s">
        <v>377</v>
      </c>
      <c r="C153" t="s">
        <v>693</v>
      </c>
      <c r="D153" s="75" t="s">
        <v>874</v>
      </c>
      <c r="E153" t="s">
        <v>28</v>
      </c>
      <c r="F153" t="s">
        <v>234</v>
      </c>
      <c r="G153" t="s">
        <v>3</v>
      </c>
      <c r="H153" t="s">
        <v>3</v>
      </c>
      <c r="I153" t="s">
        <v>3</v>
      </c>
      <c r="J153" t="s">
        <v>5</v>
      </c>
      <c r="K153" t="s">
        <v>5</v>
      </c>
      <c r="L153" t="s">
        <v>12</v>
      </c>
      <c r="M153" t="s">
        <v>4</v>
      </c>
      <c r="N153" t="s">
        <v>4</v>
      </c>
      <c r="O153" t="s">
        <v>4</v>
      </c>
      <c r="P153" t="s">
        <v>3</v>
      </c>
      <c r="Q153" t="s">
        <v>5</v>
      </c>
      <c r="R153" t="s">
        <v>4</v>
      </c>
      <c r="S153" t="s">
        <v>5</v>
      </c>
      <c r="T153" t="s">
        <v>5</v>
      </c>
      <c r="U153" t="s">
        <v>5</v>
      </c>
      <c r="V153" t="s">
        <v>5</v>
      </c>
      <c r="W153" t="s">
        <v>5</v>
      </c>
      <c r="X153"/>
      <c r="Y153" t="s">
        <v>22</v>
      </c>
      <c r="Z153"/>
      <c r="AA153" t="s">
        <v>3</v>
      </c>
      <c r="AB153" t="s">
        <v>3</v>
      </c>
      <c r="AC153" t="s">
        <v>3</v>
      </c>
      <c r="AD153" t="s">
        <v>4</v>
      </c>
      <c r="AE153" t="s">
        <v>3</v>
      </c>
      <c r="AF153" t="s">
        <v>3</v>
      </c>
      <c r="AG153" t="s">
        <v>3</v>
      </c>
      <c r="AH153" t="s">
        <v>14</v>
      </c>
      <c r="AI153" t="s">
        <v>12</v>
      </c>
    </row>
    <row r="154" spans="1:35" ht="14.4">
      <c r="A154" s="77"/>
      <c r="B154" t="s">
        <v>378</v>
      </c>
      <c r="C154" t="s">
        <v>694</v>
      </c>
      <c r="D154" s="75" t="s">
        <v>874</v>
      </c>
      <c r="E154" t="s">
        <v>28</v>
      </c>
      <c r="F154" t="s">
        <v>235</v>
      </c>
      <c r="G154" t="s">
        <v>5</v>
      </c>
      <c r="H154" t="s">
        <v>5</v>
      </c>
      <c r="I154" t="s">
        <v>5</v>
      </c>
      <c r="J154" t="s">
        <v>4</v>
      </c>
      <c r="K154" t="s">
        <v>4</v>
      </c>
      <c r="L154" t="s">
        <v>11</v>
      </c>
      <c r="M154" t="s">
        <v>5</v>
      </c>
      <c r="N154" t="s">
        <v>5</v>
      </c>
      <c r="O154" t="s">
        <v>4</v>
      </c>
      <c r="P154" t="s">
        <v>3</v>
      </c>
      <c r="Q154" t="s">
        <v>5</v>
      </c>
      <c r="R154" t="s">
        <v>5</v>
      </c>
      <c r="S154" t="s">
        <v>5</v>
      </c>
      <c r="T154" t="s">
        <v>4</v>
      </c>
      <c r="U154" t="s">
        <v>4</v>
      </c>
      <c r="V154" t="s">
        <v>5</v>
      </c>
      <c r="W154" t="s">
        <v>5</v>
      </c>
      <c r="X154"/>
      <c r="Y154" t="s">
        <v>22</v>
      </c>
      <c r="Z154"/>
      <c r="AA154" t="s">
        <v>3</v>
      </c>
      <c r="AB154" t="s">
        <v>3</v>
      </c>
      <c r="AC154" t="s">
        <v>4</v>
      </c>
      <c r="AD154" t="s">
        <v>5</v>
      </c>
      <c r="AE154" t="s">
        <v>4</v>
      </c>
      <c r="AF154" t="s">
        <v>4</v>
      </c>
      <c r="AG154" t="s">
        <v>6</v>
      </c>
      <c r="AH154" t="s">
        <v>16</v>
      </c>
      <c r="AI154" t="s">
        <v>11</v>
      </c>
    </row>
    <row r="155" spans="1:35" ht="14.4">
      <c r="A155" s="76"/>
      <c r="B155" t="s">
        <v>379</v>
      </c>
      <c r="C155" t="s">
        <v>695</v>
      </c>
      <c r="D155" s="75" t="s">
        <v>874</v>
      </c>
      <c r="E155" t="s">
        <v>28</v>
      </c>
      <c r="F155" t="s">
        <v>234</v>
      </c>
      <c r="G155" t="s">
        <v>4</v>
      </c>
      <c r="H155" t="s">
        <v>4</v>
      </c>
      <c r="I155" t="s">
        <v>4</v>
      </c>
      <c r="J155" t="s">
        <v>4</v>
      </c>
      <c r="K155" t="s">
        <v>4</v>
      </c>
      <c r="L155" t="s">
        <v>11</v>
      </c>
      <c r="M155" t="s">
        <v>4</v>
      </c>
      <c r="N155" t="s">
        <v>4</v>
      </c>
      <c r="O155" t="s">
        <v>4</v>
      </c>
      <c r="P155" t="s">
        <v>5</v>
      </c>
      <c r="Q155" t="s">
        <v>5</v>
      </c>
      <c r="R155" t="s">
        <v>5</v>
      </c>
      <c r="S155" t="s">
        <v>4</v>
      </c>
      <c r="T155" t="s">
        <v>4</v>
      </c>
      <c r="U155" t="s">
        <v>4</v>
      </c>
      <c r="V155" t="s">
        <v>4</v>
      </c>
      <c r="W155" t="s">
        <v>4</v>
      </c>
      <c r="X155" t="s">
        <v>5</v>
      </c>
      <c r="Y155" t="s">
        <v>22</v>
      </c>
      <c r="Z155"/>
      <c r="AA155" t="s">
        <v>4</v>
      </c>
      <c r="AB155" t="s">
        <v>4</v>
      </c>
      <c r="AC155" t="s">
        <v>4</v>
      </c>
      <c r="AD155" t="s">
        <v>4</v>
      </c>
      <c r="AE155" t="s">
        <v>4</v>
      </c>
      <c r="AF155" t="s">
        <v>4</v>
      </c>
      <c r="AG155" t="s">
        <v>4</v>
      </c>
      <c r="AH155" t="s">
        <v>13</v>
      </c>
      <c r="AI155" t="s">
        <v>12</v>
      </c>
    </row>
    <row r="156" spans="1:35" ht="14.4">
      <c r="A156" s="77"/>
      <c r="B156" t="s">
        <v>380</v>
      </c>
      <c r="C156" t="s">
        <v>696</v>
      </c>
      <c r="D156" s="75" t="s">
        <v>874</v>
      </c>
      <c r="E156" t="s">
        <v>27</v>
      </c>
      <c r="F156" t="s">
        <v>235</v>
      </c>
      <c r="G156" t="s">
        <v>4</v>
      </c>
      <c r="H156" t="s">
        <v>3</v>
      </c>
      <c r="I156" t="s">
        <v>4</v>
      </c>
      <c r="J156" t="s">
        <v>5</v>
      </c>
      <c r="K156" t="s">
        <v>4</v>
      </c>
      <c r="L156" t="s">
        <v>12</v>
      </c>
      <c r="M156" t="s">
        <v>5</v>
      </c>
      <c r="N156" t="s">
        <v>5</v>
      </c>
      <c r="O156" t="s">
        <v>3</v>
      </c>
      <c r="P156" t="s">
        <v>3</v>
      </c>
      <c r="Q156" t="s">
        <v>5</v>
      </c>
      <c r="R156" t="s">
        <v>4</v>
      </c>
      <c r="S156" t="s">
        <v>5</v>
      </c>
      <c r="T156" t="s">
        <v>5</v>
      </c>
      <c r="U156" t="s">
        <v>5</v>
      </c>
      <c r="V156" t="s">
        <v>4</v>
      </c>
      <c r="W156" t="s">
        <v>4</v>
      </c>
      <c r="X156" t="s">
        <v>4</v>
      </c>
      <c r="Y156" t="s">
        <v>22</v>
      </c>
      <c r="Z156"/>
      <c r="AA156" t="s">
        <v>3</v>
      </c>
      <c r="AB156" t="s">
        <v>3</v>
      </c>
      <c r="AC156" t="s">
        <v>3</v>
      </c>
      <c r="AD156" t="s">
        <v>5</v>
      </c>
      <c r="AE156" t="s">
        <v>3</v>
      </c>
      <c r="AF156" t="s">
        <v>3</v>
      </c>
      <c r="AG156" t="s">
        <v>5</v>
      </c>
      <c r="AH156" t="s">
        <v>14</v>
      </c>
      <c r="AI156" t="s">
        <v>11</v>
      </c>
    </row>
    <row r="157" spans="1:35" ht="14.4">
      <c r="A157" s="76"/>
      <c r="B157" t="s">
        <v>381</v>
      </c>
      <c r="C157" t="s">
        <v>697</v>
      </c>
      <c r="D157" s="75" t="s">
        <v>874</v>
      </c>
      <c r="E157" t="s">
        <v>28</v>
      </c>
      <c r="F157" t="s">
        <v>234</v>
      </c>
      <c r="G157" t="s">
        <v>3</v>
      </c>
      <c r="H157" t="s">
        <v>3</v>
      </c>
      <c r="I157" t="s">
        <v>3</v>
      </c>
      <c r="J157" t="s">
        <v>5</v>
      </c>
      <c r="K157" t="s">
        <v>5</v>
      </c>
      <c r="L157" t="s">
        <v>12</v>
      </c>
      <c r="M157" t="s">
        <v>3</v>
      </c>
      <c r="N157" t="s">
        <v>4</v>
      </c>
      <c r="O157" t="s">
        <v>3</v>
      </c>
      <c r="P157" t="s">
        <v>3</v>
      </c>
      <c r="Q157" t="s">
        <v>4</v>
      </c>
      <c r="R157" t="s">
        <v>4</v>
      </c>
      <c r="S157" t="s">
        <v>4</v>
      </c>
      <c r="T157" t="s">
        <v>5</v>
      </c>
      <c r="U157" t="s">
        <v>4</v>
      </c>
      <c r="V157" t="s">
        <v>4</v>
      </c>
      <c r="W157" t="s">
        <v>4</v>
      </c>
      <c r="X157" t="s">
        <v>4</v>
      </c>
      <c r="Y157" t="s">
        <v>22</v>
      </c>
      <c r="Z157"/>
      <c r="AA157" t="s">
        <v>3</v>
      </c>
      <c r="AB157" t="s">
        <v>3</v>
      </c>
      <c r="AC157" t="s">
        <v>3</v>
      </c>
      <c r="AD157" t="s">
        <v>4</v>
      </c>
      <c r="AE157" t="s">
        <v>4</v>
      </c>
      <c r="AF157" t="s">
        <v>4</v>
      </c>
      <c r="AG157" t="s">
        <v>4</v>
      </c>
      <c r="AH157" t="s">
        <v>13</v>
      </c>
      <c r="AI157" t="s">
        <v>12</v>
      </c>
    </row>
    <row r="158" spans="1:35" ht="14.4">
      <c r="A158" s="77"/>
      <c r="B158" t="s">
        <v>353</v>
      </c>
      <c r="C158" t="s">
        <v>698</v>
      </c>
      <c r="D158" s="75" t="s">
        <v>874</v>
      </c>
      <c r="E158" t="s">
        <v>28</v>
      </c>
      <c r="F158" t="s">
        <v>234</v>
      </c>
      <c r="G158" t="s">
        <v>3</v>
      </c>
      <c r="H158" t="s">
        <v>4</v>
      </c>
      <c r="I158" t="s">
        <v>4</v>
      </c>
      <c r="J158" t="s">
        <v>6</v>
      </c>
      <c r="K158" t="s">
        <v>5</v>
      </c>
      <c r="L158" t="s">
        <v>9</v>
      </c>
      <c r="M158" t="s">
        <v>4</v>
      </c>
      <c r="N158" t="s">
        <v>6</v>
      </c>
      <c r="O158" t="s">
        <v>3</v>
      </c>
      <c r="P158" t="s">
        <v>3</v>
      </c>
      <c r="Q158" t="s">
        <v>5</v>
      </c>
      <c r="R158" t="s">
        <v>5</v>
      </c>
      <c r="S158" t="s">
        <v>5</v>
      </c>
      <c r="T158" t="s">
        <v>3</v>
      </c>
      <c r="U158" t="s">
        <v>4</v>
      </c>
      <c r="V158" t="s">
        <v>5</v>
      </c>
      <c r="W158" t="s">
        <v>6</v>
      </c>
      <c r="X158"/>
      <c r="Y158" t="s">
        <v>22</v>
      </c>
      <c r="Z158"/>
      <c r="AA158" t="s">
        <v>3</v>
      </c>
      <c r="AB158" t="s">
        <v>3</v>
      </c>
      <c r="AC158" t="s">
        <v>3</v>
      </c>
      <c r="AD158" t="s">
        <v>4</v>
      </c>
      <c r="AE158" t="s">
        <v>4</v>
      </c>
      <c r="AF158" t="s">
        <v>3</v>
      </c>
      <c r="AG158" t="s">
        <v>3</v>
      </c>
      <c r="AH158" t="s">
        <v>13</v>
      </c>
      <c r="AI158" t="s">
        <v>11</v>
      </c>
    </row>
    <row r="159" spans="1:35" ht="14.4">
      <c r="A159" s="76"/>
      <c r="B159" t="s">
        <v>382</v>
      </c>
      <c r="C159" t="s">
        <v>699</v>
      </c>
      <c r="D159" s="75" t="s">
        <v>874</v>
      </c>
      <c r="E159" t="s">
        <v>28</v>
      </c>
      <c r="F159" t="s">
        <v>234</v>
      </c>
      <c r="G159" t="s">
        <v>3</v>
      </c>
      <c r="H159" t="s">
        <v>3</v>
      </c>
      <c r="I159" t="s">
        <v>4</v>
      </c>
      <c r="J159" t="s">
        <v>6</v>
      </c>
      <c r="K159" t="s">
        <v>6</v>
      </c>
      <c r="L159" t="s">
        <v>12</v>
      </c>
      <c r="M159" t="s">
        <v>3</v>
      </c>
      <c r="N159" t="s">
        <v>4</v>
      </c>
      <c r="O159" t="s">
        <v>3</v>
      </c>
      <c r="P159" t="s">
        <v>3</v>
      </c>
      <c r="Q159" t="s">
        <v>3</v>
      </c>
      <c r="R159" t="s">
        <v>4</v>
      </c>
      <c r="S159" t="s">
        <v>3</v>
      </c>
      <c r="T159" t="s">
        <v>6</v>
      </c>
      <c r="U159" t="s">
        <v>4</v>
      </c>
      <c r="V159" t="s">
        <v>4</v>
      </c>
      <c r="W159" t="s">
        <v>5</v>
      </c>
      <c r="X159"/>
      <c r="Y159" t="s">
        <v>22</v>
      </c>
      <c r="Z159"/>
      <c r="AA159" t="s">
        <v>3</v>
      </c>
      <c r="AB159" t="s">
        <v>3</v>
      </c>
      <c r="AC159" t="s">
        <v>3</v>
      </c>
      <c r="AD159" t="s">
        <v>4</v>
      </c>
      <c r="AE159" t="s">
        <v>3</v>
      </c>
      <c r="AF159" t="s">
        <v>3</v>
      </c>
      <c r="AG159" t="s">
        <v>4</v>
      </c>
      <c r="AH159" t="s">
        <v>16</v>
      </c>
      <c r="AI159" t="s">
        <v>12</v>
      </c>
    </row>
    <row r="160" spans="1:35" ht="14.4">
      <c r="A160" s="77"/>
      <c r="B160" t="s">
        <v>383</v>
      </c>
      <c r="C160" t="s">
        <v>700</v>
      </c>
      <c r="D160" s="75" t="s">
        <v>874</v>
      </c>
      <c r="E160" t="s">
        <v>28</v>
      </c>
      <c r="F160" t="s">
        <v>234</v>
      </c>
      <c r="G160" t="s">
        <v>4</v>
      </c>
      <c r="H160" t="s">
        <v>4</v>
      </c>
      <c r="I160" t="s">
        <v>4</v>
      </c>
      <c r="J160" t="s">
        <v>4</v>
      </c>
      <c r="K160" t="s">
        <v>3</v>
      </c>
      <c r="L160" t="s">
        <v>12</v>
      </c>
      <c r="M160" t="s">
        <v>5</v>
      </c>
      <c r="N160" t="s">
        <v>5</v>
      </c>
      <c r="O160" t="s">
        <v>4</v>
      </c>
      <c r="P160" t="s">
        <v>5</v>
      </c>
      <c r="Q160" t="s">
        <v>6</v>
      </c>
      <c r="R160" t="s">
        <v>4</v>
      </c>
      <c r="S160" t="s">
        <v>4</v>
      </c>
      <c r="T160" t="s">
        <v>4</v>
      </c>
      <c r="U160" t="s">
        <v>4</v>
      </c>
      <c r="V160" t="s">
        <v>5</v>
      </c>
      <c r="W160" t="s">
        <v>4</v>
      </c>
      <c r="X160" t="s">
        <v>4</v>
      </c>
      <c r="Y160" t="s">
        <v>22</v>
      </c>
      <c r="Z160"/>
      <c r="AA160" t="s">
        <v>3</v>
      </c>
      <c r="AB160" t="s">
        <v>3</v>
      </c>
      <c r="AC160" t="s">
        <v>3</v>
      </c>
      <c r="AD160" t="s">
        <v>5</v>
      </c>
      <c r="AE160" t="s">
        <v>4</v>
      </c>
      <c r="AF160" t="s">
        <v>3</v>
      </c>
      <c r="AG160" t="s">
        <v>5</v>
      </c>
      <c r="AH160" t="s">
        <v>13</v>
      </c>
      <c r="AI160" t="s">
        <v>12</v>
      </c>
    </row>
    <row r="161" spans="1:35" ht="14.4">
      <c r="A161" s="76"/>
      <c r="B161" t="s">
        <v>384</v>
      </c>
      <c r="C161" t="s">
        <v>701</v>
      </c>
      <c r="D161" s="75" t="s">
        <v>874</v>
      </c>
      <c r="E161" t="s">
        <v>28</v>
      </c>
      <c r="F161" t="s">
        <v>234</v>
      </c>
      <c r="G161" t="s">
        <v>4</v>
      </c>
      <c r="H161" t="s">
        <v>5</v>
      </c>
      <c r="I161" t="s">
        <v>4</v>
      </c>
      <c r="J161" t="s">
        <v>4</v>
      </c>
      <c r="K161" t="s">
        <v>4</v>
      </c>
      <c r="L161" t="s">
        <v>12</v>
      </c>
      <c r="M161" t="s">
        <v>4</v>
      </c>
      <c r="N161" t="s">
        <v>5</v>
      </c>
      <c r="O161" t="s">
        <v>5</v>
      </c>
      <c r="P161" t="s">
        <v>4</v>
      </c>
      <c r="Q161" t="s">
        <v>6</v>
      </c>
      <c r="R161" t="s">
        <v>5</v>
      </c>
      <c r="S161" t="s">
        <v>5</v>
      </c>
      <c r="T161" t="s">
        <v>4</v>
      </c>
      <c r="U161" t="s">
        <v>4</v>
      </c>
      <c r="V161" t="s">
        <v>4</v>
      </c>
      <c r="W161" t="s">
        <v>4</v>
      </c>
      <c r="X161" t="s">
        <v>5</v>
      </c>
      <c r="Y161" t="s">
        <v>22</v>
      </c>
      <c r="Z161"/>
      <c r="AA161" t="s">
        <v>4</v>
      </c>
      <c r="AB161" t="s">
        <v>3</v>
      </c>
      <c r="AC161" t="s">
        <v>4</v>
      </c>
      <c r="AD161" t="s">
        <v>4</v>
      </c>
      <c r="AE161" t="s">
        <v>5</v>
      </c>
      <c r="AF161" t="s">
        <v>5</v>
      </c>
      <c r="AG161" t="s">
        <v>5</v>
      </c>
      <c r="AH161" t="s">
        <v>16</v>
      </c>
      <c r="AI161" t="s">
        <v>12</v>
      </c>
    </row>
    <row r="162" spans="1:35" ht="14.4">
      <c r="A162" s="77"/>
      <c r="B162" t="s">
        <v>385</v>
      </c>
      <c r="C162" t="s">
        <v>702</v>
      </c>
      <c r="D162" s="75" t="s">
        <v>874</v>
      </c>
      <c r="E162" t="s">
        <v>28</v>
      </c>
      <c r="F162" t="s">
        <v>234</v>
      </c>
      <c r="G162" t="s">
        <v>3</v>
      </c>
      <c r="H162" t="s">
        <v>3</v>
      </c>
      <c r="I162" t="s">
        <v>3</v>
      </c>
      <c r="J162" t="s">
        <v>5</v>
      </c>
      <c r="K162" t="s">
        <v>5</v>
      </c>
      <c r="L162" t="s">
        <v>12</v>
      </c>
      <c r="M162" t="s">
        <v>4</v>
      </c>
      <c r="N162" t="s">
        <v>5</v>
      </c>
      <c r="O162" t="s">
        <v>4</v>
      </c>
      <c r="P162" t="s">
        <v>4</v>
      </c>
      <c r="Q162" t="s">
        <v>5</v>
      </c>
      <c r="R162" t="s">
        <v>5</v>
      </c>
      <c r="S162" t="s">
        <v>5</v>
      </c>
      <c r="T162" t="s">
        <v>5</v>
      </c>
      <c r="U162" t="s">
        <v>4</v>
      </c>
      <c r="V162" t="s">
        <v>4</v>
      </c>
      <c r="W162" t="s">
        <v>5</v>
      </c>
      <c r="X162"/>
      <c r="Y162" t="s">
        <v>22</v>
      </c>
      <c r="Z162"/>
      <c r="AA162" t="s">
        <v>4</v>
      </c>
      <c r="AB162" t="s">
        <v>3</v>
      </c>
      <c r="AC162" t="s">
        <v>3</v>
      </c>
      <c r="AD162" t="s">
        <v>4</v>
      </c>
      <c r="AE162" t="s">
        <v>3</v>
      </c>
      <c r="AF162" t="s">
        <v>4</v>
      </c>
      <c r="AG162" t="s">
        <v>4</v>
      </c>
      <c r="AH162" t="s">
        <v>13</v>
      </c>
      <c r="AI162" t="s">
        <v>12</v>
      </c>
    </row>
    <row r="163" spans="1:35" ht="14.4">
      <c r="A163" s="76"/>
      <c r="B163" t="s">
        <v>386</v>
      </c>
      <c r="C163" t="s">
        <v>703</v>
      </c>
      <c r="D163" s="75" t="s">
        <v>874</v>
      </c>
      <c r="E163" t="s">
        <v>27</v>
      </c>
      <c r="F163" t="s">
        <v>234</v>
      </c>
      <c r="G163" t="s">
        <v>4</v>
      </c>
      <c r="H163" t="s">
        <v>4</v>
      </c>
      <c r="I163" t="s">
        <v>4</v>
      </c>
      <c r="J163" t="s">
        <v>5</v>
      </c>
      <c r="K163" t="s">
        <v>4</v>
      </c>
      <c r="L163" t="s">
        <v>12</v>
      </c>
      <c r="M163" t="s">
        <v>4</v>
      </c>
      <c r="N163" t="s">
        <v>4</v>
      </c>
      <c r="O163" t="s">
        <v>4</v>
      </c>
      <c r="P163" t="s">
        <v>4</v>
      </c>
      <c r="Q163" t="s">
        <v>4</v>
      </c>
      <c r="R163" t="s">
        <v>4</v>
      </c>
      <c r="S163" t="s">
        <v>4</v>
      </c>
      <c r="T163" t="s">
        <v>5</v>
      </c>
      <c r="U163" t="s">
        <v>4</v>
      </c>
      <c r="V163" t="s">
        <v>4</v>
      </c>
      <c r="W163" t="s">
        <v>5</v>
      </c>
      <c r="X163"/>
      <c r="Y163" t="s">
        <v>21</v>
      </c>
      <c r="Z163" t="s">
        <v>4</v>
      </c>
      <c r="AA163" t="s">
        <v>4</v>
      </c>
      <c r="AB163" t="s">
        <v>4</v>
      </c>
      <c r="AC163" t="s">
        <v>4</v>
      </c>
      <c r="AD163" t="s">
        <v>4</v>
      </c>
      <c r="AE163" t="s">
        <v>3</v>
      </c>
      <c r="AF163" t="s">
        <v>5</v>
      </c>
      <c r="AG163" t="s">
        <v>5</v>
      </c>
      <c r="AH163" t="s">
        <v>14</v>
      </c>
      <c r="AI163" t="s">
        <v>12</v>
      </c>
    </row>
    <row r="164" spans="1:35" ht="14.4">
      <c r="A164" s="77"/>
      <c r="B164" t="s">
        <v>387</v>
      </c>
      <c r="C164" t="s">
        <v>704</v>
      </c>
      <c r="D164" s="75" t="s">
        <v>874</v>
      </c>
      <c r="E164" t="s">
        <v>28</v>
      </c>
      <c r="F164" t="s">
        <v>234</v>
      </c>
      <c r="G164" t="s">
        <v>3</v>
      </c>
      <c r="H164" t="s">
        <v>4</v>
      </c>
      <c r="I164" t="s">
        <v>4</v>
      </c>
      <c r="J164" t="s">
        <v>5</v>
      </c>
      <c r="K164" t="s">
        <v>4</v>
      </c>
      <c r="L164" t="s">
        <v>12</v>
      </c>
      <c r="M164" t="s">
        <v>3</v>
      </c>
      <c r="N164" t="s">
        <v>4</v>
      </c>
      <c r="O164" t="s">
        <v>3</v>
      </c>
      <c r="P164" t="s">
        <v>3</v>
      </c>
      <c r="Q164" t="s">
        <v>4</v>
      </c>
      <c r="R164" t="s">
        <v>5</v>
      </c>
      <c r="S164" t="s">
        <v>4</v>
      </c>
      <c r="T164" t="s">
        <v>4</v>
      </c>
      <c r="U164" t="s">
        <v>4</v>
      </c>
      <c r="V164" t="s">
        <v>4</v>
      </c>
      <c r="W164" t="s">
        <v>6</v>
      </c>
      <c r="X164"/>
      <c r="Y164" t="s">
        <v>22</v>
      </c>
      <c r="Z164"/>
      <c r="AA164" t="s">
        <v>3</v>
      </c>
      <c r="AB164" t="s">
        <v>3</v>
      </c>
      <c r="AC164" t="s">
        <v>3</v>
      </c>
      <c r="AD164" t="s">
        <v>6</v>
      </c>
      <c r="AE164" t="s">
        <v>3</v>
      </c>
      <c r="AF164" t="s">
        <v>4</v>
      </c>
      <c r="AG164" t="s">
        <v>5</v>
      </c>
      <c r="AH164" t="s">
        <v>16</v>
      </c>
      <c r="AI164" t="s">
        <v>11</v>
      </c>
    </row>
    <row r="165" spans="1:35" ht="14.4">
      <c r="A165" s="76"/>
      <c r="B165" t="s">
        <v>388</v>
      </c>
      <c r="C165" t="s">
        <v>705</v>
      </c>
      <c r="D165" s="75" t="s">
        <v>874</v>
      </c>
      <c r="E165" t="s">
        <v>28</v>
      </c>
      <c r="F165" t="s">
        <v>235</v>
      </c>
      <c r="G165" t="s">
        <v>5</v>
      </c>
      <c r="H165" t="s">
        <v>5</v>
      </c>
      <c r="I165" t="s">
        <v>5</v>
      </c>
      <c r="J165" t="s">
        <v>5</v>
      </c>
      <c r="K165" t="s">
        <v>5</v>
      </c>
      <c r="L165" t="s">
        <v>12</v>
      </c>
      <c r="M165" t="s">
        <v>5</v>
      </c>
      <c r="N165" t="s">
        <v>5</v>
      </c>
      <c r="O165" t="s">
        <v>4</v>
      </c>
      <c r="P165" t="s">
        <v>4</v>
      </c>
      <c r="Q165" t="s">
        <v>5</v>
      </c>
      <c r="R165" t="s">
        <v>5</v>
      </c>
      <c r="S165" t="s">
        <v>5</v>
      </c>
      <c r="T165" t="s">
        <v>4</v>
      </c>
      <c r="U165" t="s">
        <v>4</v>
      </c>
      <c r="V165" t="s">
        <v>5</v>
      </c>
      <c r="W165" t="s">
        <v>5</v>
      </c>
      <c r="X165"/>
      <c r="Y165" t="s">
        <v>22</v>
      </c>
      <c r="Z165"/>
      <c r="AA165" t="s">
        <v>4</v>
      </c>
      <c r="AB165" t="s">
        <v>4</v>
      </c>
      <c r="AC165" t="s">
        <v>4</v>
      </c>
      <c r="AD165" t="s">
        <v>5</v>
      </c>
      <c r="AE165" t="s">
        <v>4</v>
      </c>
      <c r="AF165" t="s">
        <v>5</v>
      </c>
      <c r="AG165" t="s">
        <v>4</v>
      </c>
      <c r="AH165" t="s">
        <v>15</v>
      </c>
      <c r="AI165" t="s">
        <v>11</v>
      </c>
    </row>
    <row r="166" spans="1:35" ht="14.4">
      <c r="A166" s="77"/>
      <c r="B166" t="s">
        <v>389</v>
      </c>
      <c r="C166" t="s">
        <v>706</v>
      </c>
      <c r="D166" s="75" t="s">
        <v>874</v>
      </c>
      <c r="E166" t="s">
        <v>28</v>
      </c>
      <c r="F166" t="s">
        <v>234</v>
      </c>
      <c r="G166" t="s">
        <v>3</v>
      </c>
      <c r="H166" t="s">
        <v>3</v>
      </c>
      <c r="I166" t="s">
        <v>3</v>
      </c>
      <c r="J166" t="s">
        <v>5</v>
      </c>
      <c r="K166" t="s">
        <v>5</v>
      </c>
      <c r="L166" t="s">
        <v>12</v>
      </c>
      <c r="M166" t="s">
        <v>4</v>
      </c>
      <c r="N166" t="s">
        <v>4</v>
      </c>
      <c r="O166" t="s">
        <v>4</v>
      </c>
      <c r="P166" t="s">
        <v>4</v>
      </c>
      <c r="Q166" t="s">
        <v>5</v>
      </c>
      <c r="R166" t="s">
        <v>4</v>
      </c>
      <c r="S166" t="s">
        <v>4</v>
      </c>
      <c r="T166" t="s">
        <v>5</v>
      </c>
      <c r="U166" t="s">
        <v>4</v>
      </c>
      <c r="V166" t="s">
        <v>4</v>
      </c>
      <c r="W166" t="s">
        <v>4</v>
      </c>
      <c r="X166" t="s">
        <v>4</v>
      </c>
      <c r="Y166" t="s">
        <v>22</v>
      </c>
      <c r="Z166"/>
      <c r="AA166" t="s">
        <v>3</v>
      </c>
      <c r="AB166" t="s">
        <v>3</v>
      </c>
      <c r="AC166" t="s">
        <v>3</v>
      </c>
      <c r="AD166" t="s">
        <v>4</v>
      </c>
      <c r="AE166" t="s">
        <v>4</v>
      </c>
      <c r="AF166" t="s">
        <v>4</v>
      </c>
      <c r="AG166" t="s">
        <v>4</v>
      </c>
      <c r="AH166" t="s">
        <v>13</v>
      </c>
      <c r="AI166" t="s">
        <v>12</v>
      </c>
    </row>
    <row r="167" spans="1:35" ht="14.4">
      <c r="A167" s="76"/>
      <c r="B167" t="s">
        <v>390</v>
      </c>
      <c r="C167" t="s">
        <v>707</v>
      </c>
      <c r="D167" s="75" t="s">
        <v>874</v>
      </c>
      <c r="E167" t="s">
        <v>28</v>
      </c>
      <c r="F167" t="s">
        <v>234</v>
      </c>
      <c r="G167" t="s">
        <v>3</v>
      </c>
      <c r="H167" t="s">
        <v>3</v>
      </c>
      <c r="I167" t="s">
        <v>3</v>
      </c>
      <c r="J167" t="s">
        <v>4</v>
      </c>
      <c r="K167" t="s">
        <v>3</v>
      </c>
      <c r="L167" t="s">
        <v>12</v>
      </c>
      <c r="M167" t="s">
        <v>4</v>
      </c>
      <c r="N167" t="s">
        <v>4</v>
      </c>
      <c r="O167" t="s">
        <v>4</v>
      </c>
      <c r="P167" t="s">
        <v>4</v>
      </c>
      <c r="Q167" t="s">
        <v>4</v>
      </c>
      <c r="R167" t="s">
        <v>4</v>
      </c>
      <c r="S167" t="s">
        <v>4</v>
      </c>
      <c r="T167" t="s">
        <v>5</v>
      </c>
      <c r="U167" t="s">
        <v>4</v>
      </c>
      <c r="V167" t="s">
        <v>4</v>
      </c>
      <c r="W167" t="s">
        <v>4</v>
      </c>
      <c r="X167" t="s">
        <v>4</v>
      </c>
      <c r="Y167" t="s">
        <v>22</v>
      </c>
      <c r="Z167"/>
      <c r="AA167" t="s">
        <v>4</v>
      </c>
      <c r="AB167" t="s">
        <v>4</v>
      </c>
      <c r="AC167" t="s">
        <v>4</v>
      </c>
      <c r="AD167" t="s">
        <v>4</v>
      </c>
      <c r="AE167" t="s">
        <v>4</v>
      </c>
      <c r="AF167" t="s">
        <v>5</v>
      </c>
      <c r="AG167" t="s">
        <v>4</v>
      </c>
      <c r="AH167" t="s">
        <v>13</v>
      </c>
      <c r="AI167" t="s">
        <v>12</v>
      </c>
    </row>
    <row r="168" spans="1:35" ht="14.4">
      <c r="A168" s="77"/>
      <c r="B168" t="s">
        <v>391</v>
      </c>
      <c r="C168" t="s">
        <v>708</v>
      </c>
      <c r="D168" s="75" t="s">
        <v>874</v>
      </c>
      <c r="E168" t="s">
        <v>28</v>
      </c>
      <c r="F168" t="s">
        <v>234</v>
      </c>
      <c r="G168" t="s">
        <v>3</v>
      </c>
      <c r="H168" t="s">
        <v>5</v>
      </c>
      <c r="I168" t="s">
        <v>5</v>
      </c>
      <c r="J168" t="s">
        <v>5</v>
      </c>
      <c r="K168" t="s">
        <v>5</v>
      </c>
      <c r="L168" t="s">
        <v>12</v>
      </c>
      <c r="M168" t="s">
        <v>3</v>
      </c>
      <c r="N168" t="s">
        <v>5</v>
      </c>
      <c r="O168" t="s">
        <v>3</v>
      </c>
      <c r="P168" t="s">
        <v>3</v>
      </c>
      <c r="Q168" t="s">
        <v>5</v>
      </c>
      <c r="R168" t="s">
        <v>5</v>
      </c>
      <c r="S168" t="s">
        <v>5</v>
      </c>
      <c r="T168" t="s">
        <v>5</v>
      </c>
      <c r="U168" t="s">
        <v>5</v>
      </c>
      <c r="V168" t="s">
        <v>5</v>
      </c>
      <c r="W168" t="s">
        <v>4</v>
      </c>
      <c r="X168" t="s">
        <v>5</v>
      </c>
      <c r="Y168" t="s">
        <v>21</v>
      </c>
      <c r="Z168" t="s">
        <v>4</v>
      </c>
      <c r="AA168" t="s">
        <v>3</v>
      </c>
      <c r="AB168" t="s">
        <v>3</v>
      </c>
      <c r="AC168" t="s">
        <v>3</v>
      </c>
      <c r="AD168" t="s">
        <v>5</v>
      </c>
      <c r="AE168" t="s">
        <v>3</v>
      </c>
      <c r="AF168" t="s">
        <v>3</v>
      </c>
      <c r="AG168" t="s">
        <v>5</v>
      </c>
      <c r="AH168" t="s">
        <v>14</v>
      </c>
      <c r="AI168" t="s">
        <v>12</v>
      </c>
    </row>
    <row r="169" spans="1:35" ht="14.4">
      <c r="A169" s="76"/>
      <c r="B169" t="s">
        <v>392</v>
      </c>
      <c r="C169" t="s">
        <v>709</v>
      </c>
      <c r="D169" s="75" t="s">
        <v>874</v>
      </c>
      <c r="E169" t="s">
        <v>28</v>
      </c>
      <c r="F169" t="s">
        <v>236</v>
      </c>
      <c r="G169" t="s">
        <v>3</v>
      </c>
      <c r="H169" t="s">
        <v>4</v>
      </c>
      <c r="I169" t="s">
        <v>4</v>
      </c>
      <c r="J169" t="s">
        <v>3</v>
      </c>
      <c r="K169" t="s">
        <v>4</v>
      </c>
      <c r="L169" t="s">
        <v>12</v>
      </c>
      <c r="M169" t="s">
        <v>4</v>
      </c>
      <c r="N169" t="s">
        <v>4</v>
      </c>
      <c r="O169" t="s">
        <v>4</v>
      </c>
      <c r="P169" t="s">
        <v>4</v>
      </c>
      <c r="Q169" t="s">
        <v>4</v>
      </c>
      <c r="R169" t="s">
        <v>4</v>
      </c>
      <c r="S169" t="s">
        <v>4</v>
      </c>
      <c r="T169" t="s">
        <v>4</v>
      </c>
      <c r="U169" t="s">
        <v>4</v>
      </c>
      <c r="V169" t="s">
        <v>4</v>
      </c>
      <c r="W169" t="s">
        <v>4</v>
      </c>
      <c r="X169" t="s">
        <v>4</v>
      </c>
      <c r="Y169" t="s">
        <v>22</v>
      </c>
      <c r="Z169"/>
      <c r="AA169" t="s">
        <v>3</v>
      </c>
      <c r="AB169" t="s">
        <v>3</v>
      </c>
      <c r="AC169" t="s">
        <v>3</v>
      </c>
      <c r="AD169" t="s">
        <v>4</v>
      </c>
      <c r="AE169" t="s">
        <v>3</v>
      </c>
      <c r="AF169" t="s">
        <v>4</v>
      </c>
      <c r="AG169" t="s">
        <v>4</v>
      </c>
      <c r="AH169" t="s">
        <v>14</v>
      </c>
      <c r="AI169" t="s">
        <v>12</v>
      </c>
    </row>
    <row r="170" spans="1:35" ht="14.4">
      <c r="A170" s="77"/>
      <c r="B170" t="s">
        <v>393</v>
      </c>
      <c r="C170" t="s">
        <v>710</v>
      </c>
      <c r="D170" s="75" t="s">
        <v>874</v>
      </c>
      <c r="E170" t="s">
        <v>27</v>
      </c>
      <c r="F170" t="s">
        <v>234</v>
      </c>
      <c r="G170" t="s">
        <v>3</v>
      </c>
      <c r="H170" t="s">
        <v>3</v>
      </c>
      <c r="I170" t="s">
        <v>4</v>
      </c>
      <c r="J170" t="s">
        <v>5</v>
      </c>
      <c r="K170" t="s">
        <v>5</v>
      </c>
      <c r="L170" t="s">
        <v>12</v>
      </c>
      <c r="M170" t="s">
        <v>4</v>
      </c>
      <c r="N170" t="s">
        <v>5</v>
      </c>
      <c r="O170" t="s">
        <v>4</v>
      </c>
      <c r="P170" t="s">
        <v>4</v>
      </c>
      <c r="Q170" t="s">
        <v>4</v>
      </c>
      <c r="R170" t="s">
        <v>4</v>
      </c>
      <c r="S170" t="s">
        <v>4</v>
      </c>
      <c r="T170" t="s">
        <v>5</v>
      </c>
      <c r="U170" t="s">
        <v>4</v>
      </c>
      <c r="V170" t="s">
        <v>4</v>
      </c>
      <c r="W170" t="s">
        <v>5</v>
      </c>
      <c r="X170"/>
      <c r="Y170" t="s">
        <v>22</v>
      </c>
      <c r="Z170"/>
      <c r="AA170" t="s">
        <v>3</v>
      </c>
      <c r="AB170" t="s">
        <v>3</v>
      </c>
      <c r="AC170" t="s">
        <v>3</v>
      </c>
      <c r="AD170" t="s">
        <v>3</v>
      </c>
      <c r="AE170" t="s">
        <v>3</v>
      </c>
      <c r="AF170" t="s">
        <v>3</v>
      </c>
      <c r="AG170" t="s">
        <v>4</v>
      </c>
      <c r="AH170" t="s">
        <v>16</v>
      </c>
      <c r="AI170" t="s">
        <v>12</v>
      </c>
    </row>
    <row r="171" spans="1:35" ht="14.4">
      <c r="A171" s="76"/>
      <c r="B171" t="s">
        <v>394</v>
      </c>
      <c r="C171" t="s">
        <v>711</v>
      </c>
      <c r="D171" s="75" t="s">
        <v>874</v>
      </c>
      <c r="E171" t="s">
        <v>27</v>
      </c>
      <c r="F171" t="s">
        <v>234</v>
      </c>
      <c r="G171" t="s">
        <v>5</v>
      </c>
      <c r="H171" t="s">
        <v>5</v>
      </c>
      <c r="I171" t="s">
        <v>5</v>
      </c>
      <c r="J171" t="s">
        <v>4</v>
      </c>
      <c r="K171" t="s">
        <v>4</v>
      </c>
      <c r="L171" t="s">
        <v>11</v>
      </c>
      <c r="M171" t="s">
        <v>5</v>
      </c>
      <c r="N171" t="s">
        <v>5</v>
      </c>
      <c r="O171" t="s">
        <v>5</v>
      </c>
      <c r="P171" t="s">
        <v>5</v>
      </c>
      <c r="Q171" t="s">
        <v>6</v>
      </c>
      <c r="R171" t="s">
        <v>4</v>
      </c>
      <c r="S171" t="s">
        <v>6</v>
      </c>
      <c r="T171" t="s">
        <v>3</v>
      </c>
      <c r="U171" t="s">
        <v>6</v>
      </c>
      <c r="V171" t="s">
        <v>5</v>
      </c>
      <c r="W171" t="s">
        <v>6</v>
      </c>
      <c r="X171"/>
      <c r="Y171" t="s">
        <v>22</v>
      </c>
      <c r="Z171"/>
      <c r="AA171" t="s">
        <v>4</v>
      </c>
      <c r="AB171" t="s">
        <v>4</v>
      </c>
      <c r="AC171" t="s">
        <v>4</v>
      </c>
      <c r="AD171" t="s">
        <v>5</v>
      </c>
      <c r="AE171" t="s">
        <v>4</v>
      </c>
      <c r="AF171" t="s">
        <v>5</v>
      </c>
      <c r="AG171" t="s">
        <v>6</v>
      </c>
      <c r="AH171" t="s">
        <v>16</v>
      </c>
      <c r="AI171" t="s">
        <v>12</v>
      </c>
    </row>
    <row r="172" spans="1:35" ht="14.4">
      <c r="A172" s="77"/>
      <c r="B172" t="s">
        <v>395</v>
      </c>
      <c r="C172" t="s">
        <v>712</v>
      </c>
      <c r="D172" s="75" t="s">
        <v>874</v>
      </c>
      <c r="E172" t="s">
        <v>28</v>
      </c>
      <c r="F172" t="s">
        <v>234</v>
      </c>
      <c r="G172" t="s">
        <v>3</v>
      </c>
      <c r="H172" t="s">
        <v>3</v>
      </c>
      <c r="I172" t="s">
        <v>3</v>
      </c>
      <c r="J172" t="s">
        <v>3</v>
      </c>
      <c r="K172" t="s">
        <v>5</v>
      </c>
      <c r="L172" t="s">
        <v>12</v>
      </c>
      <c r="M172" t="s">
        <v>4</v>
      </c>
      <c r="N172" t="s">
        <v>3</v>
      </c>
      <c r="O172" t="s">
        <v>4</v>
      </c>
      <c r="P172" t="s">
        <v>4</v>
      </c>
      <c r="Q172" t="s">
        <v>4</v>
      </c>
      <c r="R172" t="s">
        <v>3</v>
      </c>
      <c r="S172" t="s">
        <v>3</v>
      </c>
      <c r="T172" t="s">
        <v>5</v>
      </c>
      <c r="U172" t="s">
        <v>4</v>
      </c>
      <c r="V172" t="s">
        <v>5</v>
      </c>
      <c r="W172" t="s">
        <v>4</v>
      </c>
      <c r="X172" t="s">
        <v>3</v>
      </c>
      <c r="Y172" t="s">
        <v>22</v>
      </c>
      <c r="Z172"/>
      <c r="AA172" t="s">
        <v>3</v>
      </c>
      <c r="AB172" t="s">
        <v>3</v>
      </c>
      <c r="AC172" t="s">
        <v>3</v>
      </c>
      <c r="AD172" t="s">
        <v>4</v>
      </c>
      <c r="AE172" t="s">
        <v>4</v>
      </c>
      <c r="AF172" t="s">
        <v>3</v>
      </c>
      <c r="AG172" t="s">
        <v>3</v>
      </c>
      <c r="AH172" t="s">
        <v>14</v>
      </c>
      <c r="AI172" t="s">
        <v>12</v>
      </c>
    </row>
    <row r="173" spans="1:35" ht="14.4">
      <c r="A173" s="76"/>
      <c r="B173" t="s">
        <v>396</v>
      </c>
      <c r="C173" t="s">
        <v>713</v>
      </c>
      <c r="D173" s="75" t="s">
        <v>874</v>
      </c>
      <c r="E173" t="s">
        <v>28</v>
      </c>
      <c r="F173" t="s">
        <v>234</v>
      </c>
      <c r="G173" t="s">
        <v>4</v>
      </c>
      <c r="H173" t="s">
        <v>4</v>
      </c>
      <c r="I173" t="s">
        <v>4</v>
      </c>
      <c r="J173" t="s">
        <v>5</v>
      </c>
      <c r="K173" t="s">
        <v>5</v>
      </c>
      <c r="L173" t="s">
        <v>12</v>
      </c>
      <c r="M173" t="s">
        <v>4</v>
      </c>
      <c r="N173" t="s">
        <v>4</v>
      </c>
      <c r="O173" t="s">
        <v>4</v>
      </c>
      <c r="P173" t="s">
        <v>4</v>
      </c>
      <c r="Q173" t="s">
        <v>5</v>
      </c>
      <c r="R173" t="s">
        <v>5</v>
      </c>
      <c r="S173" t="s">
        <v>4</v>
      </c>
      <c r="T173" t="s">
        <v>4</v>
      </c>
      <c r="U173" t="s">
        <v>4</v>
      </c>
      <c r="V173" t="s">
        <v>5</v>
      </c>
      <c r="W173" t="s">
        <v>4</v>
      </c>
      <c r="X173" t="s">
        <v>4</v>
      </c>
      <c r="Y173" t="s">
        <v>22</v>
      </c>
      <c r="Z173"/>
      <c r="AA173" t="s">
        <v>4</v>
      </c>
      <c r="AB173" t="s">
        <v>4</v>
      </c>
      <c r="AC173" t="s">
        <v>5</v>
      </c>
      <c r="AD173" t="s">
        <v>5</v>
      </c>
      <c r="AE173" t="s">
        <v>4</v>
      </c>
      <c r="AF173" t="s">
        <v>4</v>
      </c>
      <c r="AG173" t="s">
        <v>5</v>
      </c>
      <c r="AH173" t="s">
        <v>16</v>
      </c>
      <c r="AI173" t="s">
        <v>12</v>
      </c>
    </row>
    <row r="174" spans="1:35" ht="14.4">
      <c r="A174" s="77"/>
      <c r="B174" t="s">
        <v>397</v>
      </c>
      <c r="C174" t="s">
        <v>714</v>
      </c>
      <c r="D174" s="75" t="s">
        <v>874</v>
      </c>
      <c r="E174" t="s">
        <v>27</v>
      </c>
      <c r="F174" t="s">
        <v>234</v>
      </c>
      <c r="G174" t="s">
        <v>3</v>
      </c>
      <c r="H174" t="s">
        <v>3</v>
      </c>
      <c r="I174" t="s">
        <v>3</v>
      </c>
      <c r="J174" t="s">
        <v>5</v>
      </c>
      <c r="K174" t="s">
        <v>5</v>
      </c>
      <c r="L174" t="s">
        <v>12</v>
      </c>
      <c r="M174" t="s">
        <v>4</v>
      </c>
      <c r="N174" t="s">
        <v>4</v>
      </c>
      <c r="O174" t="s">
        <v>4</v>
      </c>
      <c r="P174" t="s">
        <v>4</v>
      </c>
      <c r="Q174" t="s">
        <v>4</v>
      </c>
      <c r="R174" t="s">
        <v>4</v>
      </c>
      <c r="S174" t="s">
        <v>4</v>
      </c>
      <c r="T174" t="s">
        <v>5</v>
      </c>
      <c r="U174" t="s">
        <v>4</v>
      </c>
      <c r="V174" t="s">
        <v>5</v>
      </c>
      <c r="W174" t="s">
        <v>5</v>
      </c>
      <c r="X174"/>
      <c r="Y174" t="s">
        <v>22</v>
      </c>
      <c r="Z174"/>
      <c r="AA174" t="s">
        <v>3</v>
      </c>
      <c r="AB174" t="s">
        <v>3</v>
      </c>
      <c r="AC174" t="s">
        <v>3</v>
      </c>
      <c r="AD174" t="s">
        <v>3</v>
      </c>
      <c r="AE174" t="s">
        <v>3</v>
      </c>
      <c r="AF174" t="s">
        <v>3</v>
      </c>
      <c r="AG174" t="s">
        <v>3</v>
      </c>
      <c r="AH174" t="s">
        <v>16</v>
      </c>
      <c r="AI174" t="s">
        <v>12</v>
      </c>
    </row>
    <row r="175" spans="1:35" ht="14.4">
      <c r="A175" s="76"/>
      <c r="B175" t="s">
        <v>398</v>
      </c>
      <c r="C175" t="s">
        <v>715</v>
      </c>
      <c r="D175" s="75" t="s">
        <v>874</v>
      </c>
      <c r="E175" t="s">
        <v>28</v>
      </c>
      <c r="F175" t="s">
        <v>234</v>
      </c>
      <c r="G175" t="s">
        <v>3</v>
      </c>
      <c r="H175" t="s">
        <v>4</v>
      </c>
      <c r="I175" t="s">
        <v>4</v>
      </c>
      <c r="J175" t="s">
        <v>4</v>
      </c>
      <c r="K175" t="s">
        <v>3</v>
      </c>
      <c r="L175" t="s">
        <v>12</v>
      </c>
      <c r="M175" t="s">
        <v>4</v>
      </c>
      <c r="N175" t="s">
        <v>5</v>
      </c>
      <c r="O175" t="s">
        <v>4</v>
      </c>
      <c r="P175" t="s">
        <v>5</v>
      </c>
      <c r="Q175" t="s">
        <v>4</v>
      </c>
      <c r="R175" t="s">
        <v>5</v>
      </c>
      <c r="S175" t="s">
        <v>4</v>
      </c>
      <c r="T175" t="s">
        <v>4</v>
      </c>
      <c r="U175" t="s">
        <v>4</v>
      </c>
      <c r="V175" t="s">
        <v>4</v>
      </c>
      <c r="W175" t="s">
        <v>4</v>
      </c>
      <c r="X175" t="s">
        <v>5</v>
      </c>
      <c r="Y175" t="s">
        <v>22</v>
      </c>
      <c r="Z175"/>
      <c r="AA175" t="s">
        <v>4</v>
      </c>
      <c r="AB175" t="s">
        <v>4</v>
      </c>
      <c r="AC175" t="s">
        <v>4</v>
      </c>
      <c r="AD175" t="s">
        <v>5</v>
      </c>
      <c r="AE175" t="s">
        <v>4</v>
      </c>
      <c r="AF175" t="s">
        <v>4</v>
      </c>
      <c r="AG175" t="s">
        <v>5</v>
      </c>
      <c r="AH175" t="s">
        <v>14</v>
      </c>
      <c r="AI175" t="s">
        <v>11</v>
      </c>
    </row>
    <row r="176" spans="1:35" ht="14.4">
      <c r="A176" s="77"/>
      <c r="B176" t="s">
        <v>399</v>
      </c>
      <c r="C176" t="s">
        <v>716</v>
      </c>
      <c r="D176" s="75" t="s">
        <v>874</v>
      </c>
      <c r="E176" t="s">
        <v>28</v>
      </c>
      <c r="F176" t="s">
        <v>234</v>
      </c>
      <c r="G176" t="s">
        <v>5</v>
      </c>
      <c r="H176" t="s">
        <v>5</v>
      </c>
      <c r="I176" t="s">
        <v>4</v>
      </c>
      <c r="J176" t="s">
        <v>4</v>
      </c>
      <c r="K176" t="s">
        <v>5</v>
      </c>
      <c r="L176" t="s">
        <v>11</v>
      </c>
      <c r="M176" t="s">
        <v>5</v>
      </c>
      <c r="N176" t="s">
        <v>5</v>
      </c>
      <c r="O176" t="s">
        <v>4</v>
      </c>
      <c r="P176" t="s">
        <v>4</v>
      </c>
      <c r="Q176" t="s">
        <v>5</v>
      </c>
      <c r="R176" t="s">
        <v>5</v>
      </c>
      <c r="S176" t="s">
        <v>5</v>
      </c>
      <c r="T176" t="s">
        <v>4</v>
      </c>
      <c r="U176" t="s">
        <v>4</v>
      </c>
      <c r="V176" t="s">
        <v>4</v>
      </c>
      <c r="W176" t="s">
        <v>5</v>
      </c>
      <c r="X176"/>
      <c r="Y176" t="s">
        <v>21</v>
      </c>
      <c r="Z176" t="s">
        <v>6</v>
      </c>
      <c r="AA176" t="s">
        <v>4</v>
      </c>
      <c r="AB176" t="s">
        <v>5</v>
      </c>
      <c r="AC176" t="s">
        <v>3</v>
      </c>
      <c r="AD176" t="s">
        <v>5</v>
      </c>
      <c r="AE176" t="s">
        <v>4</v>
      </c>
      <c r="AF176" t="s">
        <v>4</v>
      </c>
      <c r="AG176" t="s">
        <v>5</v>
      </c>
      <c r="AH176" t="s">
        <v>16</v>
      </c>
      <c r="AI176" t="s">
        <v>11</v>
      </c>
    </row>
    <row r="177" spans="1:35" ht="14.4">
      <c r="A177" s="76"/>
      <c r="B177" t="s">
        <v>400</v>
      </c>
      <c r="C177" t="s">
        <v>717</v>
      </c>
      <c r="D177" s="75" t="s">
        <v>874</v>
      </c>
      <c r="E177" t="s">
        <v>28</v>
      </c>
      <c r="F177" t="s">
        <v>235</v>
      </c>
      <c r="G177" t="s">
        <v>3</v>
      </c>
      <c r="H177" t="s">
        <v>3</v>
      </c>
      <c r="I177" t="s">
        <v>3</v>
      </c>
      <c r="J177" t="s">
        <v>4</v>
      </c>
      <c r="K177" t="s">
        <v>4</v>
      </c>
      <c r="L177" t="s">
        <v>12</v>
      </c>
      <c r="M177" t="s">
        <v>4</v>
      </c>
      <c r="N177" t="s">
        <v>4</v>
      </c>
      <c r="O177" t="s">
        <v>4</v>
      </c>
      <c r="P177" t="s">
        <v>4</v>
      </c>
      <c r="Q177" t="s">
        <v>4</v>
      </c>
      <c r="R177" t="s">
        <v>4</v>
      </c>
      <c r="S177" t="s">
        <v>4</v>
      </c>
      <c r="T177" t="s">
        <v>5</v>
      </c>
      <c r="U177" t="s">
        <v>4</v>
      </c>
      <c r="V177" t="s">
        <v>5</v>
      </c>
      <c r="W177" t="s">
        <v>5</v>
      </c>
      <c r="X177"/>
      <c r="Y177" t="s">
        <v>22</v>
      </c>
      <c r="Z177"/>
      <c r="AA177" t="s">
        <v>3</v>
      </c>
      <c r="AB177" t="s">
        <v>3</v>
      </c>
      <c r="AC177" t="s">
        <v>3</v>
      </c>
      <c r="AD177" t="s">
        <v>4</v>
      </c>
      <c r="AE177" t="s">
        <v>4</v>
      </c>
      <c r="AF177" t="s">
        <v>5</v>
      </c>
      <c r="AG177" t="s">
        <v>4</v>
      </c>
      <c r="AH177" t="s">
        <v>14</v>
      </c>
      <c r="AI177" t="s">
        <v>11</v>
      </c>
    </row>
    <row r="178" spans="1:35" ht="14.4">
      <c r="A178" s="77"/>
      <c r="B178" t="s">
        <v>401</v>
      </c>
      <c r="C178" t="s">
        <v>718</v>
      </c>
      <c r="D178" s="75" t="s">
        <v>874</v>
      </c>
      <c r="E178" t="s">
        <v>28</v>
      </c>
      <c r="F178" t="s">
        <v>234</v>
      </c>
      <c r="G178" t="s">
        <v>4</v>
      </c>
      <c r="H178" t="s">
        <v>4</v>
      </c>
      <c r="I178" t="s">
        <v>4</v>
      </c>
      <c r="J178" t="s">
        <v>5</v>
      </c>
      <c r="K178" t="s">
        <v>5</v>
      </c>
      <c r="L178" t="s">
        <v>12</v>
      </c>
      <c r="M178" t="s">
        <v>6</v>
      </c>
      <c r="N178" t="s">
        <v>5</v>
      </c>
      <c r="O178" t="s">
        <v>4</v>
      </c>
      <c r="P178" t="s">
        <v>4</v>
      </c>
      <c r="Q178" t="s">
        <v>5</v>
      </c>
      <c r="R178" t="s">
        <v>5</v>
      </c>
      <c r="S178" t="s">
        <v>5</v>
      </c>
      <c r="T178" t="s">
        <v>4</v>
      </c>
      <c r="U178" t="s">
        <v>4</v>
      </c>
      <c r="V178" t="s">
        <v>5</v>
      </c>
      <c r="W178" t="s">
        <v>5</v>
      </c>
      <c r="X178"/>
      <c r="Y178" t="s">
        <v>22</v>
      </c>
      <c r="Z178"/>
      <c r="AA178" t="s">
        <v>4</v>
      </c>
      <c r="AB178" t="s">
        <v>4</v>
      </c>
      <c r="AC178" t="s">
        <v>5</v>
      </c>
      <c r="AD178" t="s">
        <v>5</v>
      </c>
      <c r="AE178" t="s">
        <v>4</v>
      </c>
      <c r="AF178" t="s">
        <v>4</v>
      </c>
      <c r="AG178" t="s">
        <v>5</v>
      </c>
      <c r="AH178" t="s">
        <v>16</v>
      </c>
      <c r="AI178" t="s">
        <v>11</v>
      </c>
    </row>
    <row r="179" spans="1:35" ht="14.4">
      <c r="A179" s="76"/>
      <c r="B179" t="s">
        <v>402</v>
      </c>
      <c r="C179" t="s">
        <v>719</v>
      </c>
      <c r="D179" s="75" t="s">
        <v>874</v>
      </c>
      <c r="E179" t="s">
        <v>27</v>
      </c>
      <c r="F179" t="s">
        <v>234</v>
      </c>
      <c r="G179" t="s">
        <v>3</v>
      </c>
      <c r="H179" t="s">
        <v>4</v>
      </c>
      <c r="I179" t="s">
        <v>3</v>
      </c>
      <c r="J179" t="s">
        <v>6</v>
      </c>
      <c r="K179" t="s">
        <v>5</v>
      </c>
      <c r="L179" t="s">
        <v>12</v>
      </c>
      <c r="M179" t="s">
        <v>3</v>
      </c>
      <c r="N179" t="s">
        <v>5</v>
      </c>
      <c r="O179" t="s">
        <v>3</v>
      </c>
      <c r="P179" t="s">
        <v>3</v>
      </c>
      <c r="Q179" t="s">
        <v>4</v>
      </c>
      <c r="R179" t="s">
        <v>4</v>
      </c>
      <c r="S179" t="s">
        <v>4</v>
      </c>
      <c r="T179" t="s">
        <v>5</v>
      </c>
      <c r="U179" t="s">
        <v>3</v>
      </c>
      <c r="V179" t="s">
        <v>3</v>
      </c>
      <c r="W179" t="s">
        <v>5</v>
      </c>
      <c r="X179"/>
      <c r="Y179" t="s">
        <v>22</v>
      </c>
      <c r="Z179"/>
      <c r="AA179" t="s">
        <v>3</v>
      </c>
      <c r="AB179" t="s">
        <v>3</v>
      </c>
      <c r="AC179" t="s">
        <v>3</v>
      </c>
      <c r="AD179" t="s">
        <v>4</v>
      </c>
      <c r="AE179" t="s">
        <v>3</v>
      </c>
      <c r="AF179" t="s">
        <v>3</v>
      </c>
      <c r="AG179" t="s">
        <v>3</v>
      </c>
      <c r="AH179" t="s">
        <v>16</v>
      </c>
      <c r="AI179" t="s">
        <v>12</v>
      </c>
    </row>
    <row r="180" spans="1:35" ht="14.4">
      <c r="A180" s="77"/>
      <c r="B180" t="s">
        <v>403</v>
      </c>
      <c r="C180" t="s">
        <v>720</v>
      </c>
      <c r="D180" s="75" t="s">
        <v>874</v>
      </c>
      <c r="E180" t="s">
        <v>28</v>
      </c>
      <c r="F180" t="s">
        <v>234</v>
      </c>
      <c r="G180" t="s">
        <v>4</v>
      </c>
      <c r="H180" t="s">
        <v>4</v>
      </c>
      <c r="I180" t="s">
        <v>3</v>
      </c>
      <c r="J180" t="s">
        <v>5</v>
      </c>
      <c r="K180" t="s">
        <v>5</v>
      </c>
      <c r="L180" t="s">
        <v>12</v>
      </c>
      <c r="M180" t="s">
        <v>4</v>
      </c>
      <c r="N180" t="s">
        <v>4</v>
      </c>
      <c r="O180" t="s">
        <v>4</v>
      </c>
      <c r="P180" t="s">
        <v>4</v>
      </c>
      <c r="Q180" t="s">
        <v>4</v>
      </c>
      <c r="R180" t="s">
        <v>5</v>
      </c>
      <c r="S180" t="s">
        <v>4</v>
      </c>
      <c r="T180" t="s">
        <v>5</v>
      </c>
      <c r="U180" t="s">
        <v>4</v>
      </c>
      <c r="V180" t="s">
        <v>5</v>
      </c>
      <c r="W180" t="s">
        <v>4</v>
      </c>
      <c r="X180" t="s">
        <v>4</v>
      </c>
      <c r="Y180" t="s">
        <v>22</v>
      </c>
      <c r="Z180"/>
      <c r="AA180" t="s">
        <v>4</v>
      </c>
      <c r="AB180" t="s">
        <v>4</v>
      </c>
      <c r="AC180" t="s">
        <v>4</v>
      </c>
      <c r="AD180" t="s">
        <v>4</v>
      </c>
      <c r="AE180" t="s">
        <v>4</v>
      </c>
      <c r="AF180" t="s">
        <v>4</v>
      </c>
      <c r="AG180" t="s">
        <v>4</v>
      </c>
      <c r="AH180" t="s">
        <v>14</v>
      </c>
      <c r="AI180" t="s">
        <v>11</v>
      </c>
    </row>
    <row r="181" spans="1:35" ht="14.4">
      <c r="A181" s="76"/>
      <c r="B181" t="s">
        <v>404</v>
      </c>
      <c r="C181" t="s">
        <v>721</v>
      </c>
      <c r="D181" s="75" t="s">
        <v>874</v>
      </c>
      <c r="E181" t="s">
        <v>27</v>
      </c>
      <c r="F181" t="s">
        <v>234</v>
      </c>
      <c r="G181" t="s">
        <v>4</v>
      </c>
      <c r="H181" t="s">
        <v>4</v>
      </c>
      <c r="I181" t="s">
        <v>5</v>
      </c>
      <c r="J181" t="s">
        <v>5</v>
      </c>
      <c r="K181" t="s">
        <v>5</v>
      </c>
      <c r="L181" t="s">
        <v>12</v>
      </c>
      <c r="M181" t="s">
        <v>5</v>
      </c>
      <c r="N181" t="s">
        <v>5</v>
      </c>
      <c r="O181" t="s">
        <v>4</v>
      </c>
      <c r="P181" t="s">
        <v>4</v>
      </c>
      <c r="Q181" t="s">
        <v>4</v>
      </c>
      <c r="R181" t="s">
        <v>6</v>
      </c>
      <c r="S181" t="s">
        <v>5</v>
      </c>
      <c r="T181" t="s">
        <v>4</v>
      </c>
      <c r="U181" t="s">
        <v>5</v>
      </c>
      <c r="V181" t="s">
        <v>4</v>
      </c>
      <c r="W181" t="s">
        <v>5</v>
      </c>
      <c r="X181"/>
      <c r="Y181" t="s">
        <v>22</v>
      </c>
      <c r="Z181"/>
      <c r="AA181" t="s">
        <v>3</v>
      </c>
      <c r="AB181" t="s">
        <v>3</v>
      </c>
      <c r="AC181" t="s">
        <v>3</v>
      </c>
      <c r="AD181" t="s">
        <v>6</v>
      </c>
      <c r="AE181" t="s">
        <v>3</v>
      </c>
      <c r="AF181" t="s">
        <v>4</v>
      </c>
      <c r="AG181" t="s">
        <v>6</v>
      </c>
      <c r="AH181" t="s">
        <v>13</v>
      </c>
      <c r="AI181" t="s">
        <v>11</v>
      </c>
    </row>
    <row r="182" spans="1:35" ht="14.4">
      <c r="A182" s="77"/>
      <c r="B182" t="s">
        <v>405</v>
      </c>
      <c r="C182" t="s">
        <v>722</v>
      </c>
      <c r="D182" s="75" t="s">
        <v>874</v>
      </c>
      <c r="E182" t="s">
        <v>28</v>
      </c>
      <c r="F182" t="s">
        <v>234</v>
      </c>
      <c r="G182" t="s">
        <v>3</v>
      </c>
      <c r="H182" t="s">
        <v>3</v>
      </c>
      <c r="I182" t="s">
        <v>4</v>
      </c>
      <c r="J182" t="s">
        <v>5</v>
      </c>
      <c r="K182" t="s">
        <v>5</v>
      </c>
      <c r="L182" t="s">
        <v>12</v>
      </c>
      <c r="M182" t="s">
        <v>4</v>
      </c>
      <c r="N182" t="s">
        <v>4</v>
      </c>
      <c r="O182" t="s">
        <v>3</v>
      </c>
      <c r="P182" t="s">
        <v>3</v>
      </c>
      <c r="Q182" t="s">
        <v>4</v>
      </c>
      <c r="R182" t="s">
        <v>4</v>
      </c>
      <c r="S182" t="s">
        <v>4</v>
      </c>
      <c r="T182" t="s">
        <v>6</v>
      </c>
      <c r="U182" t="s">
        <v>4</v>
      </c>
      <c r="V182" t="s">
        <v>4</v>
      </c>
      <c r="W182" t="s">
        <v>5</v>
      </c>
      <c r="X182"/>
      <c r="Y182" t="s">
        <v>22</v>
      </c>
      <c r="Z182"/>
      <c r="AA182" t="s">
        <v>3</v>
      </c>
      <c r="AB182" t="s">
        <v>3</v>
      </c>
      <c r="AC182" t="s">
        <v>3</v>
      </c>
      <c r="AD182" t="s">
        <v>4</v>
      </c>
      <c r="AE182" t="s">
        <v>4</v>
      </c>
      <c r="AF182" t="s">
        <v>4</v>
      </c>
      <c r="AG182" t="s">
        <v>4</v>
      </c>
      <c r="AH182" t="s">
        <v>14</v>
      </c>
      <c r="AI182" t="s">
        <v>12</v>
      </c>
    </row>
    <row r="183" spans="1:35" ht="14.4">
      <c r="A183" s="76"/>
      <c r="B183" t="s">
        <v>406</v>
      </c>
      <c r="C183" t="s">
        <v>723</v>
      </c>
      <c r="D183" s="75" t="s">
        <v>874</v>
      </c>
      <c r="E183" t="s">
        <v>27</v>
      </c>
      <c r="F183" t="s">
        <v>235</v>
      </c>
      <c r="G183" t="s">
        <v>4</v>
      </c>
      <c r="H183" t="s">
        <v>4</v>
      </c>
      <c r="I183" t="s">
        <v>4</v>
      </c>
      <c r="J183" t="s">
        <v>5</v>
      </c>
      <c r="K183" t="s">
        <v>4</v>
      </c>
      <c r="L183" t="s">
        <v>12</v>
      </c>
      <c r="M183" t="s">
        <v>5</v>
      </c>
      <c r="N183" t="s">
        <v>4</v>
      </c>
      <c r="O183" t="s">
        <v>4</v>
      </c>
      <c r="P183" t="s">
        <v>4</v>
      </c>
      <c r="Q183" t="s">
        <v>5</v>
      </c>
      <c r="R183" t="s">
        <v>5</v>
      </c>
      <c r="S183" t="s">
        <v>6</v>
      </c>
      <c r="T183" t="s">
        <v>5</v>
      </c>
      <c r="U183" t="s">
        <v>5</v>
      </c>
      <c r="V183" t="s">
        <v>4</v>
      </c>
      <c r="W183" t="s">
        <v>4</v>
      </c>
      <c r="X183" t="s">
        <v>4</v>
      </c>
      <c r="Y183" t="s">
        <v>22</v>
      </c>
      <c r="Z183"/>
      <c r="AA183" t="s">
        <v>4</v>
      </c>
      <c r="AB183" t="s">
        <v>4</v>
      </c>
      <c r="AC183" t="s">
        <v>4</v>
      </c>
      <c r="AD183" t="s">
        <v>4</v>
      </c>
      <c r="AE183" t="s">
        <v>4</v>
      </c>
      <c r="AF183" t="s">
        <v>4</v>
      </c>
      <c r="AG183" t="s">
        <v>5</v>
      </c>
      <c r="AH183" t="s">
        <v>13</v>
      </c>
      <c r="AI183" t="s">
        <v>12</v>
      </c>
    </row>
    <row r="184" spans="1:35" ht="14.4">
      <c r="A184" s="77"/>
      <c r="B184" t="s">
        <v>407</v>
      </c>
      <c r="C184" t="s">
        <v>724</v>
      </c>
      <c r="D184" s="75" t="s">
        <v>874</v>
      </c>
      <c r="E184" t="s">
        <v>27</v>
      </c>
      <c r="F184" t="s">
        <v>234</v>
      </c>
      <c r="G184" t="s">
        <v>4</v>
      </c>
      <c r="H184" t="s">
        <v>4</v>
      </c>
      <c r="I184" t="s">
        <v>4</v>
      </c>
      <c r="J184" t="s">
        <v>5</v>
      </c>
      <c r="K184" t="s">
        <v>5</v>
      </c>
      <c r="L184" t="s">
        <v>12</v>
      </c>
      <c r="M184" t="s">
        <v>3</v>
      </c>
      <c r="N184" t="s">
        <v>4</v>
      </c>
      <c r="O184" t="s">
        <v>3</v>
      </c>
      <c r="P184" t="s">
        <v>4</v>
      </c>
      <c r="Q184" t="s">
        <v>4</v>
      </c>
      <c r="R184" t="s">
        <v>4</v>
      </c>
      <c r="S184" t="s">
        <v>4</v>
      </c>
      <c r="T184" t="s">
        <v>5</v>
      </c>
      <c r="U184" t="s">
        <v>4</v>
      </c>
      <c r="V184" t="s">
        <v>3</v>
      </c>
      <c r="W184" t="s">
        <v>5</v>
      </c>
      <c r="X184"/>
      <c r="Y184" t="s">
        <v>22</v>
      </c>
      <c r="Z184"/>
      <c r="AA184" t="s">
        <v>3</v>
      </c>
      <c r="AB184" t="s">
        <v>3</v>
      </c>
      <c r="AC184" t="s">
        <v>3</v>
      </c>
      <c r="AD184" t="s">
        <v>3</v>
      </c>
      <c r="AE184" t="s">
        <v>3</v>
      </c>
      <c r="AF184" t="s">
        <v>5</v>
      </c>
      <c r="AG184" t="s">
        <v>4</v>
      </c>
      <c r="AH184" t="s">
        <v>14</v>
      </c>
      <c r="AI184" t="s">
        <v>12</v>
      </c>
    </row>
    <row r="185" spans="1:35" ht="14.4">
      <c r="A185" s="76"/>
      <c r="B185" t="s">
        <v>408</v>
      </c>
      <c r="C185" t="s">
        <v>725</v>
      </c>
      <c r="D185" s="75" t="s">
        <v>874</v>
      </c>
      <c r="E185" t="s">
        <v>28</v>
      </c>
      <c r="F185" t="s">
        <v>234</v>
      </c>
      <c r="G185" t="s">
        <v>3</v>
      </c>
      <c r="H185" t="s">
        <v>3</v>
      </c>
      <c r="I185" t="s">
        <v>3</v>
      </c>
      <c r="J185" t="s">
        <v>5</v>
      </c>
      <c r="K185" t="s">
        <v>5</v>
      </c>
      <c r="L185" t="s">
        <v>11</v>
      </c>
      <c r="M185" t="s">
        <v>4</v>
      </c>
      <c r="N185" t="s">
        <v>4</v>
      </c>
      <c r="O185" t="s">
        <v>4</v>
      </c>
      <c r="P185" t="s">
        <v>4</v>
      </c>
      <c r="Q185" t="s">
        <v>4</v>
      </c>
      <c r="R185" t="s">
        <v>4</v>
      </c>
      <c r="S185" t="s">
        <v>5</v>
      </c>
      <c r="T185" t="s">
        <v>4</v>
      </c>
      <c r="U185" t="s">
        <v>4</v>
      </c>
      <c r="V185" t="s">
        <v>5</v>
      </c>
      <c r="W185" t="s">
        <v>5</v>
      </c>
      <c r="X185"/>
      <c r="Y185" t="s">
        <v>22</v>
      </c>
      <c r="Z185"/>
      <c r="AA185" t="s">
        <v>4</v>
      </c>
      <c r="AB185" t="s">
        <v>4</v>
      </c>
      <c r="AC185" t="s">
        <v>4</v>
      </c>
      <c r="AD185" t="s">
        <v>4</v>
      </c>
      <c r="AE185" t="s">
        <v>6</v>
      </c>
      <c r="AF185" t="s">
        <v>3</v>
      </c>
      <c r="AG185" t="s">
        <v>3</v>
      </c>
      <c r="AH185" t="s">
        <v>16</v>
      </c>
      <c r="AI185" t="s">
        <v>11</v>
      </c>
    </row>
    <row r="186" spans="1:35" ht="14.4">
      <c r="A186" s="77"/>
      <c r="B186" t="s">
        <v>409</v>
      </c>
      <c r="C186" t="s">
        <v>726</v>
      </c>
      <c r="D186" s="75" t="s">
        <v>874</v>
      </c>
      <c r="E186" t="s">
        <v>27</v>
      </c>
      <c r="F186" t="s">
        <v>234</v>
      </c>
      <c r="G186" t="s">
        <v>3</v>
      </c>
      <c r="H186" t="s">
        <v>6</v>
      </c>
      <c r="I186" t="s">
        <v>6</v>
      </c>
      <c r="J186" t="s">
        <v>4</v>
      </c>
      <c r="K186" t="s">
        <v>4</v>
      </c>
      <c r="L186" t="s">
        <v>12</v>
      </c>
      <c r="M186" t="s">
        <v>6</v>
      </c>
      <c r="N186" t="s">
        <v>6</v>
      </c>
      <c r="O186" t="s">
        <v>5</v>
      </c>
      <c r="P186" t="s">
        <v>5</v>
      </c>
      <c r="Q186" t="s">
        <v>5</v>
      </c>
      <c r="R186" t="s">
        <v>5</v>
      </c>
      <c r="S186" t="s">
        <v>5</v>
      </c>
      <c r="T186" t="s">
        <v>4</v>
      </c>
      <c r="U186" t="s">
        <v>5</v>
      </c>
      <c r="V186" t="s">
        <v>4</v>
      </c>
      <c r="W186" t="s">
        <v>5</v>
      </c>
      <c r="X186"/>
      <c r="Y186" t="s">
        <v>22</v>
      </c>
      <c r="Z186"/>
      <c r="AA186" t="s">
        <v>4</v>
      </c>
      <c r="AB186" t="s">
        <v>4</v>
      </c>
      <c r="AC186" t="s">
        <v>6</v>
      </c>
      <c r="AD186" t="s">
        <v>6</v>
      </c>
      <c r="AE186" t="s">
        <v>6</v>
      </c>
      <c r="AF186" t="s">
        <v>6</v>
      </c>
      <c r="AG186" t="s">
        <v>6</v>
      </c>
      <c r="AH186" t="s">
        <v>16</v>
      </c>
      <c r="AI186" t="s">
        <v>9</v>
      </c>
    </row>
    <row r="187" spans="1:35" ht="14.4">
      <c r="A187" s="76"/>
      <c r="B187" t="s">
        <v>410</v>
      </c>
      <c r="C187" t="s">
        <v>727</v>
      </c>
      <c r="D187" s="75" t="s">
        <v>874</v>
      </c>
      <c r="E187" t="s">
        <v>28</v>
      </c>
      <c r="F187" t="s">
        <v>234</v>
      </c>
      <c r="G187" t="s">
        <v>3</v>
      </c>
      <c r="H187" t="s">
        <v>4</v>
      </c>
      <c r="I187" t="s">
        <v>5</v>
      </c>
      <c r="J187" t="s">
        <v>5</v>
      </c>
      <c r="K187" t="s">
        <v>5</v>
      </c>
      <c r="L187" t="s">
        <v>12</v>
      </c>
      <c r="M187" t="s">
        <v>5</v>
      </c>
      <c r="N187" t="s">
        <v>5</v>
      </c>
      <c r="O187" t="s">
        <v>3</v>
      </c>
      <c r="P187" t="s">
        <v>3</v>
      </c>
      <c r="Q187" t="s">
        <v>5</v>
      </c>
      <c r="R187" t="s">
        <v>5</v>
      </c>
      <c r="S187" t="s">
        <v>5</v>
      </c>
      <c r="T187" t="s">
        <v>3</v>
      </c>
      <c r="U187" t="s">
        <v>4</v>
      </c>
      <c r="V187" t="s">
        <v>3</v>
      </c>
      <c r="W187" t="s">
        <v>5</v>
      </c>
      <c r="X187"/>
      <c r="Y187" t="s">
        <v>21</v>
      </c>
      <c r="Z187" t="s">
        <v>3</v>
      </c>
      <c r="AA187" t="s">
        <v>3</v>
      </c>
      <c r="AB187" t="s">
        <v>3</v>
      </c>
      <c r="AC187" t="s">
        <v>3</v>
      </c>
      <c r="AD187" t="s">
        <v>5</v>
      </c>
      <c r="AE187" t="s">
        <v>3</v>
      </c>
      <c r="AF187" t="s">
        <v>3</v>
      </c>
      <c r="AG187" t="s">
        <v>5</v>
      </c>
      <c r="AH187" t="s">
        <v>13</v>
      </c>
      <c r="AI187" t="s">
        <v>12</v>
      </c>
    </row>
    <row r="188" spans="1:35" ht="14.4">
      <c r="A188" s="77"/>
      <c r="B188" t="s">
        <v>411</v>
      </c>
      <c r="C188" t="s">
        <v>728</v>
      </c>
      <c r="D188" s="75" t="s">
        <v>874</v>
      </c>
      <c r="E188" t="s">
        <v>28</v>
      </c>
      <c r="F188" t="s">
        <v>234</v>
      </c>
      <c r="G188" t="s">
        <v>4</v>
      </c>
      <c r="H188" t="s">
        <v>4</v>
      </c>
      <c r="I188" t="s">
        <v>4</v>
      </c>
      <c r="J188" t="s">
        <v>4</v>
      </c>
      <c r="K188" t="s">
        <v>4</v>
      </c>
      <c r="L188" t="s">
        <v>12</v>
      </c>
      <c r="M188" t="s">
        <v>4</v>
      </c>
      <c r="N188" t="s">
        <v>4</v>
      </c>
      <c r="O188" t="s">
        <v>4</v>
      </c>
      <c r="P188" t="s">
        <v>4</v>
      </c>
      <c r="Q188" t="s">
        <v>5</v>
      </c>
      <c r="R188" t="s">
        <v>5</v>
      </c>
      <c r="S188" t="s">
        <v>5</v>
      </c>
      <c r="T188" t="s">
        <v>5</v>
      </c>
      <c r="U188" t="s">
        <v>5</v>
      </c>
      <c r="V188" t="s">
        <v>4</v>
      </c>
      <c r="W188" t="s">
        <v>4</v>
      </c>
      <c r="X188" t="s">
        <v>4</v>
      </c>
      <c r="Y188" t="s">
        <v>22</v>
      </c>
      <c r="Z188"/>
      <c r="AA188" t="s">
        <v>4</v>
      </c>
      <c r="AB188" t="s">
        <v>4</v>
      </c>
      <c r="AC188" t="s">
        <v>5</v>
      </c>
      <c r="AD188" t="s">
        <v>4</v>
      </c>
      <c r="AE188" t="s">
        <v>4</v>
      </c>
      <c r="AF188" t="s">
        <v>4</v>
      </c>
      <c r="AG188" t="s">
        <v>4</v>
      </c>
      <c r="AH188" t="s">
        <v>16</v>
      </c>
      <c r="AI188" t="s">
        <v>12</v>
      </c>
    </row>
    <row r="189" spans="1:35" ht="14.4">
      <c r="A189" s="76"/>
      <c r="B189" t="s">
        <v>412</v>
      </c>
      <c r="C189" t="s">
        <v>729</v>
      </c>
      <c r="D189" s="75" t="s">
        <v>874</v>
      </c>
      <c r="E189" t="s">
        <v>28</v>
      </c>
      <c r="F189" t="s">
        <v>234</v>
      </c>
      <c r="G189" t="s">
        <v>3</v>
      </c>
      <c r="H189" t="s">
        <v>3</v>
      </c>
      <c r="I189" t="s">
        <v>3</v>
      </c>
      <c r="J189" t="s">
        <v>5</v>
      </c>
      <c r="K189" t="s">
        <v>5</v>
      </c>
      <c r="L189" t="s">
        <v>12</v>
      </c>
      <c r="M189" t="s">
        <v>3</v>
      </c>
      <c r="N189" t="s">
        <v>3</v>
      </c>
      <c r="O189" t="s">
        <v>3</v>
      </c>
      <c r="P189" t="s">
        <v>3</v>
      </c>
      <c r="Q189" t="s">
        <v>3</v>
      </c>
      <c r="R189" t="s">
        <v>4</v>
      </c>
      <c r="S189" t="s">
        <v>4</v>
      </c>
      <c r="T189" t="s">
        <v>5</v>
      </c>
      <c r="U189" t="s">
        <v>3</v>
      </c>
      <c r="V189" t="s">
        <v>5</v>
      </c>
      <c r="W189" t="s">
        <v>4</v>
      </c>
      <c r="X189" t="s">
        <v>3</v>
      </c>
      <c r="Y189" t="s">
        <v>21</v>
      </c>
      <c r="Z189" t="s">
        <v>3</v>
      </c>
      <c r="AA189" t="s">
        <v>3</v>
      </c>
      <c r="AB189" t="s">
        <v>3</v>
      </c>
      <c r="AC189" t="s">
        <v>3</v>
      </c>
      <c r="AD189" t="s">
        <v>3</v>
      </c>
      <c r="AE189" t="s">
        <v>3</v>
      </c>
      <c r="AF189" t="s">
        <v>3</v>
      </c>
      <c r="AG189" t="s">
        <v>3</v>
      </c>
      <c r="AH189" t="s">
        <v>13</v>
      </c>
      <c r="AI189" t="s">
        <v>9</v>
      </c>
    </row>
    <row r="190" spans="1:35" ht="14.4">
      <c r="A190" s="77"/>
      <c r="B190" t="s">
        <v>413</v>
      </c>
      <c r="C190" t="s">
        <v>730</v>
      </c>
      <c r="D190" s="75" t="s">
        <v>874</v>
      </c>
      <c r="E190" t="s">
        <v>28</v>
      </c>
      <c r="F190" t="s">
        <v>235</v>
      </c>
      <c r="G190" t="s">
        <v>4</v>
      </c>
      <c r="H190" t="s">
        <v>5</v>
      </c>
      <c r="I190" t="s">
        <v>6</v>
      </c>
      <c r="J190" t="s">
        <v>3</v>
      </c>
      <c r="K190" t="s">
        <v>3</v>
      </c>
      <c r="L190" t="s">
        <v>12</v>
      </c>
      <c r="M190" t="s">
        <v>5</v>
      </c>
      <c r="N190" t="s">
        <v>6</v>
      </c>
      <c r="O190" t="s">
        <v>5</v>
      </c>
      <c r="P190" t="s">
        <v>4</v>
      </c>
      <c r="Q190" t="s">
        <v>5</v>
      </c>
      <c r="R190" t="s">
        <v>5</v>
      </c>
      <c r="S190" t="s">
        <v>5</v>
      </c>
      <c r="T190" t="s">
        <v>3</v>
      </c>
      <c r="U190" t="s">
        <v>3</v>
      </c>
      <c r="V190" t="s">
        <v>6</v>
      </c>
      <c r="W190" t="s">
        <v>4</v>
      </c>
      <c r="X190" t="s">
        <v>6</v>
      </c>
      <c r="Y190" t="s">
        <v>21</v>
      </c>
      <c r="Z190" t="s">
        <v>5</v>
      </c>
      <c r="AA190" t="s">
        <v>3</v>
      </c>
      <c r="AB190" t="s">
        <v>3</v>
      </c>
      <c r="AC190" t="s">
        <v>5</v>
      </c>
      <c r="AD190" t="s">
        <v>6</v>
      </c>
      <c r="AE190" t="s">
        <v>3</v>
      </c>
      <c r="AF190" t="s">
        <v>6</v>
      </c>
      <c r="AG190" t="s">
        <v>6</v>
      </c>
      <c r="AH190" t="s">
        <v>15</v>
      </c>
      <c r="AI190" t="s">
        <v>11</v>
      </c>
    </row>
    <row r="191" spans="1:35" ht="14.4">
      <c r="A191" s="76"/>
      <c r="B191" t="s">
        <v>414</v>
      </c>
      <c r="C191" t="s">
        <v>731</v>
      </c>
      <c r="D191" s="75" t="s">
        <v>874</v>
      </c>
      <c r="E191" t="s">
        <v>27</v>
      </c>
      <c r="F191" t="s">
        <v>234</v>
      </c>
      <c r="G191" t="s">
        <v>3</v>
      </c>
      <c r="H191" t="s">
        <v>3</v>
      </c>
      <c r="I191" t="s">
        <v>3</v>
      </c>
      <c r="J191" t="s">
        <v>5</v>
      </c>
      <c r="K191" t="s">
        <v>5</v>
      </c>
      <c r="L191" t="s">
        <v>12</v>
      </c>
      <c r="M191" t="s">
        <v>3</v>
      </c>
      <c r="N191" t="s">
        <v>4</v>
      </c>
      <c r="O191" t="s">
        <v>4</v>
      </c>
      <c r="P191" t="s">
        <v>4</v>
      </c>
      <c r="Q191" t="s">
        <v>5</v>
      </c>
      <c r="R191" t="s">
        <v>4</v>
      </c>
      <c r="S191" t="s">
        <v>4</v>
      </c>
      <c r="T191" t="s">
        <v>5</v>
      </c>
      <c r="U191" t="s">
        <v>4</v>
      </c>
      <c r="V191" t="s">
        <v>5</v>
      </c>
      <c r="W191" t="s">
        <v>5</v>
      </c>
      <c r="X191"/>
      <c r="Y191" t="s">
        <v>22</v>
      </c>
      <c r="Z191"/>
      <c r="AA191" t="s">
        <v>3</v>
      </c>
      <c r="AB191" t="s">
        <v>3</v>
      </c>
      <c r="AC191" t="s">
        <v>3</v>
      </c>
      <c r="AD191" t="s">
        <v>4</v>
      </c>
      <c r="AE191" t="s">
        <v>3</v>
      </c>
      <c r="AF191" t="s">
        <v>3</v>
      </c>
      <c r="AG191" t="s">
        <v>3</v>
      </c>
      <c r="AH191" t="s">
        <v>13</v>
      </c>
      <c r="AI191" t="s">
        <v>12</v>
      </c>
    </row>
    <row r="192" spans="1:35" ht="14.4">
      <c r="A192" s="77"/>
      <c r="B192" t="s">
        <v>415</v>
      </c>
      <c r="C192" t="s">
        <v>732</v>
      </c>
      <c r="D192" s="75" t="s">
        <v>874</v>
      </c>
      <c r="E192" t="s">
        <v>28</v>
      </c>
      <c r="F192" t="s">
        <v>234</v>
      </c>
      <c r="G192" t="s">
        <v>3</v>
      </c>
      <c r="H192" t="s">
        <v>5</v>
      </c>
      <c r="I192" t="s">
        <v>4</v>
      </c>
      <c r="J192" t="s">
        <v>3</v>
      </c>
      <c r="K192" t="s">
        <v>3</v>
      </c>
      <c r="L192" t="s">
        <v>12</v>
      </c>
      <c r="M192" t="s">
        <v>6</v>
      </c>
      <c r="N192" t="s">
        <v>5</v>
      </c>
      <c r="O192" t="s">
        <v>4</v>
      </c>
      <c r="P192" t="s">
        <v>4</v>
      </c>
      <c r="Q192" t="s">
        <v>6</v>
      </c>
      <c r="R192" t="s">
        <v>6</v>
      </c>
      <c r="S192" t="s">
        <v>5</v>
      </c>
      <c r="T192" t="s">
        <v>4</v>
      </c>
      <c r="U192" t="s">
        <v>5</v>
      </c>
      <c r="V192" t="s">
        <v>4</v>
      </c>
      <c r="W192" t="s">
        <v>5</v>
      </c>
      <c r="X192"/>
      <c r="Y192" t="s">
        <v>22</v>
      </c>
      <c r="Z192"/>
      <c r="AA192" t="s">
        <v>4</v>
      </c>
      <c r="AB192" t="s">
        <v>4</v>
      </c>
      <c r="AC192" t="s">
        <v>4</v>
      </c>
      <c r="AD192" t="s">
        <v>6</v>
      </c>
      <c r="AE192" t="s">
        <v>4</v>
      </c>
      <c r="AF192" t="s">
        <v>4</v>
      </c>
      <c r="AG192" t="s">
        <v>4</v>
      </c>
      <c r="AH192" t="s">
        <v>14</v>
      </c>
      <c r="AI192" t="s">
        <v>12</v>
      </c>
    </row>
    <row r="193" spans="1:35" ht="14.4">
      <c r="A193" s="76"/>
      <c r="B193" t="s">
        <v>416</v>
      </c>
      <c r="C193" t="s">
        <v>733</v>
      </c>
      <c r="D193" s="75" t="s">
        <v>874</v>
      </c>
      <c r="E193" t="s">
        <v>28</v>
      </c>
      <c r="F193" t="s">
        <v>234</v>
      </c>
      <c r="G193" t="s">
        <v>3</v>
      </c>
      <c r="H193" t="s">
        <v>3</v>
      </c>
      <c r="I193" t="s">
        <v>3</v>
      </c>
      <c r="J193" t="s">
        <v>6</v>
      </c>
      <c r="K193" t="s">
        <v>5</v>
      </c>
      <c r="L193" t="s">
        <v>12</v>
      </c>
      <c r="M193" t="s">
        <v>4</v>
      </c>
      <c r="N193" t="s">
        <v>4</v>
      </c>
      <c r="O193" t="s">
        <v>3</v>
      </c>
      <c r="P193" t="s">
        <v>3</v>
      </c>
      <c r="Q193" t="s">
        <v>4</v>
      </c>
      <c r="R193" t="s">
        <v>3</v>
      </c>
      <c r="S193" t="s">
        <v>4</v>
      </c>
      <c r="T193" t="s">
        <v>6</v>
      </c>
      <c r="U193" t="s">
        <v>5</v>
      </c>
      <c r="V193" t="s">
        <v>5</v>
      </c>
      <c r="W193" t="s">
        <v>5</v>
      </c>
      <c r="X193"/>
      <c r="Y193" t="s">
        <v>22</v>
      </c>
      <c r="Z193"/>
      <c r="AA193" t="s">
        <v>3</v>
      </c>
      <c r="AB193" t="s">
        <v>3</v>
      </c>
      <c r="AC193" t="s">
        <v>3</v>
      </c>
      <c r="AD193" t="s">
        <v>3</v>
      </c>
      <c r="AE193" t="s">
        <v>3</v>
      </c>
      <c r="AF193" t="s">
        <v>4</v>
      </c>
      <c r="AG193" t="s">
        <v>3</v>
      </c>
      <c r="AH193" t="s">
        <v>13</v>
      </c>
      <c r="AI193" t="s">
        <v>12</v>
      </c>
    </row>
    <row r="194" spans="1:35" ht="14.4">
      <c r="A194" s="77"/>
      <c r="B194" t="s">
        <v>417</v>
      </c>
      <c r="C194" t="s">
        <v>734</v>
      </c>
      <c r="D194" s="75" t="s">
        <v>874</v>
      </c>
      <c r="E194" t="s">
        <v>27</v>
      </c>
      <c r="F194" t="s">
        <v>234</v>
      </c>
      <c r="G194" t="s">
        <v>3</v>
      </c>
      <c r="H194" t="s">
        <v>3</v>
      </c>
      <c r="I194" t="s">
        <v>3</v>
      </c>
      <c r="J194" t="s">
        <v>5</v>
      </c>
      <c r="K194" t="s">
        <v>5</v>
      </c>
      <c r="L194" t="s">
        <v>12</v>
      </c>
      <c r="M194" t="s">
        <v>4</v>
      </c>
      <c r="N194" t="s">
        <v>4</v>
      </c>
      <c r="O194" t="s">
        <v>4</v>
      </c>
      <c r="P194" t="s">
        <v>4</v>
      </c>
      <c r="Q194" t="s">
        <v>4</v>
      </c>
      <c r="R194" t="s">
        <v>4</v>
      </c>
      <c r="S194" t="s">
        <v>4</v>
      </c>
      <c r="T194" t="s">
        <v>5</v>
      </c>
      <c r="U194" t="s">
        <v>4</v>
      </c>
      <c r="V194" t="s">
        <v>5</v>
      </c>
      <c r="W194" t="s">
        <v>5</v>
      </c>
      <c r="X194"/>
      <c r="Y194" t="s">
        <v>22</v>
      </c>
      <c r="Z194"/>
      <c r="AA194" t="s">
        <v>4</v>
      </c>
      <c r="AB194" t="s">
        <v>4</v>
      </c>
      <c r="AC194" t="s">
        <v>4</v>
      </c>
      <c r="AD194" t="s">
        <v>4</v>
      </c>
      <c r="AE194" t="s">
        <v>4</v>
      </c>
      <c r="AF194" t="s">
        <v>4</v>
      </c>
      <c r="AG194" t="s">
        <v>4</v>
      </c>
      <c r="AH194" t="s">
        <v>16</v>
      </c>
      <c r="AI194" t="s">
        <v>12</v>
      </c>
    </row>
    <row r="195" spans="1:35" ht="14.4">
      <c r="A195" s="76"/>
      <c r="B195" t="s">
        <v>418</v>
      </c>
      <c r="C195" t="s">
        <v>735</v>
      </c>
      <c r="D195" s="75" t="s">
        <v>874</v>
      </c>
      <c r="E195" t="s">
        <v>28</v>
      </c>
      <c r="F195" t="s">
        <v>234</v>
      </c>
      <c r="G195" t="s">
        <v>4</v>
      </c>
      <c r="H195" t="s">
        <v>4</v>
      </c>
      <c r="I195" t="s">
        <v>3</v>
      </c>
      <c r="J195" t="s">
        <v>4</v>
      </c>
      <c r="K195" t="s">
        <v>5</v>
      </c>
      <c r="L195" t="s">
        <v>11</v>
      </c>
      <c r="M195" t="s">
        <v>4</v>
      </c>
      <c r="N195" t="s">
        <v>4</v>
      </c>
      <c r="O195" t="s">
        <v>3</v>
      </c>
      <c r="P195" t="s">
        <v>4</v>
      </c>
      <c r="Q195" t="s">
        <v>4</v>
      </c>
      <c r="R195" t="s">
        <v>4</v>
      </c>
      <c r="S195" t="s">
        <v>4</v>
      </c>
      <c r="T195" t="s">
        <v>5</v>
      </c>
      <c r="U195" t="s">
        <v>4</v>
      </c>
      <c r="V195" t="s">
        <v>5</v>
      </c>
      <c r="W195" t="s">
        <v>4</v>
      </c>
      <c r="X195" t="s">
        <v>4</v>
      </c>
      <c r="Y195" t="s">
        <v>22</v>
      </c>
      <c r="Z195"/>
      <c r="AA195" t="s">
        <v>4</v>
      </c>
      <c r="AB195" t="s">
        <v>4</v>
      </c>
      <c r="AC195" t="s">
        <v>4</v>
      </c>
      <c r="AD195" t="s">
        <v>4</v>
      </c>
      <c r="AE195" t="s">
        <v>4</v>
      </c>
      <c r="AF195" t="s">
        <v>4</v>
      </c>
      <c r="AG195" t="s">
        <v>4</v>
      </c>
      <c r="AH195" t="s">
        <v>16</v>
      </c>
      <c r="AI195" t="s">
        <v>12</v>
      </c>
    </row>
    <row r="196" spans="1:35" ht="14.4">
      <c r="A196" s="77"/>
      <c r="B196" t="s">
        <v>419</v>
      </c>
      <c r="C196" t="s">
        <v>736</v>
      </c>
      <c r="D196" s="75" t="s">
        <v>874</v>
      </c>
      <c r="E196" t="s">
        <v>28</v>
      </c>
      <c r="F196" t="s">
        <v>234</v>
      </c>
      <c r="G196" t="s">
        <v>3</v>
      </c>
      <c r="H196" t="s">
        <v>5</v>
      </c>
      <c r="I196" t="s">
        <v>4</v>
      </c>
      <c r="J196" t="s">
        <v>5</v>
      </c>
      <c r="K196" t="s">
        <v>5</v>
      </c>
      <c r="L196" t="s">
        <v>12</v>
      </c>
      <c r="M196" t="s">
        <v>5</v>
      </c>
      <c r="N196" t="s">
        <v>5</v>
      </c>
      <c r="O196" t="s">
        <v>3</v>
      </c>
      <c r="P196" t="s">
        <v>3</v>
      </c>
      <c r="Q196" t="s">
        <v>5</v>
      </c>
      <c r="R196" t="s">
        <v>4</v>
      </c>
      <c r="S196" t="s">
        <v>5</v>
      </c>
      <c r="T196" t="s">
        <v>4</v>
      </c>
      <c r="U196" t="s">
        <v>3</v>
      </c>
      <c r="V196" t="s">
        <v>3</v>
      </c>
      <c r="W196" t="s">
        <v>5</v>
      </c>
      <c r="X196"/>
      <c r="Y196" t="s">
        <v>22</v>
      </c>
      <c r="Z196"/>
      <c r="AA196" t="s">
        <v>3</v>
      </c>
      <c r="AB196" t="s">
        <v>3</v>
      </c>
      <c r="AC196" t="s">
        <v>3</v>
      </c>
      <c r="AD196" t="s">
        <v>4</v>
      </c>
      <c r="AE196" t="s">
        <v>4</v>
      </c>
      <c r="AF196" t="s">
        <v>4</v>
      </c>
      <c r="AG196" t="s">
        <v>5</v>
      </c>
      <c r="AH196" t="s">
        <v>13</v>
      </c>
      <c r="AI196" t="s">
        <v>12</v>
      </c>
    </row>
    <row r="197" spans="1:35" ht="14.4">
      <c r="A197" s="76"/>
      <c r="B197" t="s">
        <v>300</v>
      </c>
      <c r="C197" t="s">
        <v>737</v>
      </c>
      <c r="D197" s="75" t="s">
        <v>874</v>
      </c>
      <c r="E197" t="s">
        <v>27</v>
      </c>
      <c r="F197" t="s">
        <v>235</v>
      </c>
      <c r="G197" t="s">
        <v>4</v>
      </c>
      <c r="H197" t="s">
        <v>4</v>
      </c>
      <c r="I197" t="s">
        <v>4</v>
      </c>
      <c r="J197" t="s">
        <v>5</v>
      </c>
      <c r="K197" t="s">
        <v>4</v>
      </c>
      <c r="L197" t="s">
        <v>12</v>
      </c>
      <c r="M197" t="s">
        <v>5</v>
      </c>
      <c r="N197" t="s">
        <v>5</v>
      </c>
      <c r="O197" t="s">
        <v>4</v>
      </c>
      <c r="P197" t="s">
        <v>4</v>
      </c>
      <c r="Q197" t="s">
        <v>4</v>
      </c>
      <c r="R197" t="s">
        <v>4</v>
      </c>
      <c r="S197" t="s">
        <v>4</v>
      </c>
      <c r="T197" t="s">
        <v>5</v>
      </c>
      <c r="U197" t="s">
        <v>4</v>
      </c>
      <c r="V197" t="s">
        <v>4</v>
      </c>
      <c r="W197" t="s">
        <v>5</v>
      </c>
      <c r="X197"/>
      <c r="Y197" t="s">
        <v>22</v>
      </c>
      <c r="Z197"/>
      <c r="AA197" t="s">
        <v>4</v>
      </c>
      <c r="AB197" t="s">
        <v>4</v>
      </c>
      <c r="AC197" t="s">
        <v>4</v>
      </c>
      <c r="AD197" t="s">
        <v>4</v>
      </c>
      <c r="AE197" t="s">
        <v>4</v>
      </c>
      <c r="AF197" t="s">
        <v>5</v>
      </c>
      <c r="AG197" t="s">
        <v>5</v>
      </c>
      <c r="AH197" t="s">
        <v>14</v>
      </c>
      <c r="AI197" t="s">
        <v>12</v>
      </c>
    </row>
    <row r="198" spans="1:35" ht="14.4">
      <c r="A198" s="77"/>
      <c r="B198" t="s">
        <v>420</v>
      </c>
      <c r="C198" t="s">
        <v>738</v>
      </c>
      <c r="D198" s="75" t="s">
        <v>874</v>
      </c>
      <c r="E198" t="s">
        <v>28</v>
      </c>
      <c r="F198" t="s">
        <v>234</v>
      </c>
      <c r="G198" t="s">
        <v>4</v>
      </c>
      <c r="H198" t="s">
        <v>4</v>
      </c>
      <c r="I198" t="s">
        <v>4</v>
      </c>
      <c r="J198" t="s">
        <v>4</v>
      </c>
      <c r="K198" t="s">
        <v>4</v>
      </c>
      <c r="L198" t="s">
        <v>12</v>
      </c>
      <c r="M198" t="s">
        <v>5</v>
      </c>
      <c r="N198" t="s">
        <v>5</v>
      </c>
      <c r="O198" t="s">
        <v>4</v>
      </c>
      <c r="P198" t="s">
        <v>4</v>
      </c>
      <c r="Q198" t="s">
        <v>4</v>
      </c>
      <c r="R198" t="s">
        <v>5</v>
      </c>
      <c r="S198" t="s">
        <v>5</v>
      </c>
      <c r="T198" t="s">
        <v>4</v>
      </c>
      <c r="U198" t="s">
        <v>4</v>
      </c>
      <c r="V198" t="s">
        <v>4</v>
      </c>
      <c r="W198" t="s">
        <v>4</v>
      </c>
      <c r="X198" t="s">
        <v>4</v>
      </c>
      <c r="Y198" t="s">
        <v>22</v>
      </c>
      <c r="Z198"/>
      <c r="AA198" t="s">
        <v>4</v>
      </c>
      <c r="AB198" t="s">
        <v>4</v>
      </c>
      <c r="AC198" t="s">
        <v>4</v>
      </c>
      <c r="AD198" t="s">
        <v>4</v>
      </c>
      <c r="AE198" t="s">
        <v>4</v>
      </c>
      <c r="AF198" t="s">
        <v>4</v>
      </c>
      <c r="AG198" t="s">
        <v>4</v>
      </c>
      <c r="AH198" t="s">
        <v>14</v>
      </c>
      <c r="AI198" t="s">
        <v>12</v>
      </c>
    </row>
    <row r="199" spans="1:35" ht="14.4">
      <c r="A199" s="76"/>
      <c r="B199" t="s">
        <v>421</v>
      </c>
      <c r="C199" t="s">
        <v>739</v>
      </c>
      <c r="D199" s="75" t="s">
        <v>874</v>
      </c>
      <c r="E199" t="s">
        <v>27</v>
      </c>
      <c r="F199" t="s">
        <v>235</v>
      </c>
      <c r="G199" t="s">
        <v>4</v>
      </c>
      <c r="H199" t="s">
        <v>4</v>
      </c>
      <c r="I199" t="s">
        <v>4</v>
      </c>
      <c r="J199" t="s">
        <v>5</v>
      </c>
      <c r="K199" t="s">
        <v>5</v>
      </c>
      <c r="L199" t="s">
        <v>12</v>
      </c>
      <c r="M199" t="s">
        <v>4</v>
      </c>
      <c r="N199" t="s">
        <v>4</v>
      </c>
      <c r="O199" t="s">
        <v>4</v>
      </c>
      <c r="P199" t="s">
        <v>4</v>
      </c>
      <c r="Q199" t="s">
        <v>4</v>
      </c>
      <c r="R199" t="s">
        <v>4</v>
      </c>
      <c r="S199" t="s">
        <v>5</v>
      </c>
      <c r="T199" t="s">
        <v>5</v>
      </c>
      <c r="U199" t="s">
        <v>4</v>
      </c>
      <c r="V199" t="s">
        <v>5</v>
      </c>
      <c r="W199" t="s">
        <v>4</v>
      </c>
      <c r="X199" t="s">
        <v>4</v>
      </c>
      <c r="Y199" t="s">
        <v>21</v>
      </c>
      <c r="Z199" t="s">
        <v>4</v>
      </c>
      <c r="AA199" t="s">
        <v>4</v>
      </c>
      <c r="AB199" t="s">
        <v>4</v>
      </c>
      <c r="AC199" t="s">
        <v>4</v>
      </c>
      <c r="AD199" t="s">
        <v>4</v>
      </c>
      <c r="AE199" t="s">
        <v>4</v>
      </c>
      <c r="AF199" t="s">
        <v>4</v>
      </c>
      <c r="AG199" t="s">
        <v>4</v>
      </c>
      <c r="AH199" t="s">
        <v>14</v>
      </c>
      <c r="AI199" t="s">
        <v>12</v>
      </c>
    </row>
    <row r="200" spans="1:35" ht="14.4">
      <c r="A200" s="77"/>
      <c r="B200" t="s">
        <v>422</v>
      </c>
      <c r="C200" t="s">
        <v>740</v>
      </c>
      <c r="D200" s="75" t="s">
        <v>874</v>
      </c>
      <c r="E200" t="s">
        <v>28</v>
      </c>
      <c r="F200" t="s">
        <v>234</v>
      </c>
      <c r="G200" t="s">
        <v>4</v>
      </c>
      <c r="H200" t="s">
        <v>4</v>
      </c>
      <c r="I200" t="s">
        <v>4</v>
      </c>
      <c r="J200" t="s">
        <v>5</v>
      </c>
      <c r="K200" t="s">
        <v>5</v>
      </c>
      <c r="L200" t="s">
        <v>11</v>
      </c>
      <c r="M200" t="s">
        <v>4</v>
      </c>
      <c r="N200" t="s">
        <v>4</v>
      </c>
      <c r="O200" t="s">
        <v>3</v>
      </c>
      <c r="P200" t="s">
        <v>3</v>
      </c>
      <c r="Q200" t="s">
        <v>4</v>
      </c>
      <c r="R200" t="s">
        <v>4</v>
      </c>
      <c r="S200" t="s">
        <v>4</v>
      </c>
      <c r="T200" t="s">
        <v>4</v>
      </c>
      <c r="U200" t="s">
        <v>4</v>
      </c>
      <c r="V200" t="s">
        <v>5</v>
      </c>
      <c r="W200" t="s">
        <v>4</v>
      </c>
      <c r="X200" t="s">
        <v>4</v>
      </c>
      <c r="Y200" t="s">
        <v>22</v>
      </c>
      <c r="Z200"/>
      <c r="AA200" t="s">
        <v>4</v>
      </c>
      <c r="AB200" t="s">
        <v>4</v>
      </c>
      <c r="AC200" t="s">
        <v>4</v>
      </c>
      <c r="AD200" t="s">
        <v>4</v>
      </c>
      <c r="AE200" t="s">
        <v>4</v>
      </c>
      <c r="AF200" t="s">
        <v>4</v>
      </c>
      <c r="AG200" t="s">
        <v>4</v>
      </c>
      <c r="AH200" t="s">
        <v>13</v>
      </c>
      <c r="AI200" t="s">
        <v>12</v>
      </c>
    </row>
    <row r="201" spans="1:35" ht="14.4">
      <c r="A201" s="76"/>
      <c r="B201" t="s">
        <v>423</v>
      </c>
      <c r="C201" t="s">
        <v>741</v>
      </c>
      <c r="D201" s="75" t="s">
        <v>874</v>
      </c>
      <c r="E201" t="s">
        <v>28</v>
      </c>
      <c r="F201" t="s">
        <v>234</v>
      </c>
      <c r="G201" t="s">
        <v>4</v>
      </c>
      <c r="H201" t="s">
        <v>4</v>
      </c>
      <c r="I201" t="s">
        <v>4</v>
      </c>
      <c r="J201" t="s">
        <v>5</v>
      </c>
      <c r="K201" t="s">
        <v>5</v>
      </c>
      <c r="L201" t="s">
        <v>12</v>
      </c>
      <c r="M201" t="s">
        <v>4</v>
      </c>
      <c r="N201" t="s">
        <v>4</v>
      </c>
      <c r="O201" t="s">
        <v>3</v>
      </c>
      <c r="P201" t="s">
        <v>3</v>
      </c>
      <c r="Q201" t="s">
        <v>4</v>
      </c>
      <c r="R201" t="s">
        <v>4</v>
      </c>
      <c r="S201" t="s">
        <v>4</v>
      </c>
      <c r="T201" t="s">
        <v>6</v>
      </c>
      <c r="U201" t="s">
        <v>4</v>
      </c>
      <c r="V201" t="s">
        <v>4</v>
      </c>
      <c r="W201" t="s">
        <v>4</v>
      </c>
      <c r="X201" t="s">
        <v>4</v>
      </c>
      <c r="Y201" t="s">
        <v>22</v>
      </c>
      <c r="Z201"/>
      <c r="AA201" t="s">
        <v>4</v>
      </c>
      <c r="AB201" t="s">
        <v>4</v>
      </c>
      <c r="AC201" t="s">
        <v>4</v>
      </c>
      <c r="AD201" t="s">
        <v>4</v>
      </c>
      <c r="AE201" t="s">
        <v>3</v>
      </c>
      <c r="AF201" t="s">
        <v>3</v>
      </c>
      <c r="AG201" t="s">
        <v>3</v>
      </c>
      <c r="AH201" t="s">
        <v>14</v>
      </c>
      <c r="AI201" t="s">
        <v>12</v>
      </c>
    </row>
    <row r="202" spans="1:35" ht="14.4">
      <c r="A202" s="77"/>
      <c r="B202" t="s">
        <v>424</v>
      </c>
      <c r="C202" t="s">
        <v>742</v>
      </c>
      <c r="D202" s="75" t="s">
        <v>874</v>
      </c>
      <c r="E202" t="s">
        <v>28</v>
      </c>
      <c r="F202" t="s">
        <v>234</v>
      </c>
      <c r="G202" t="s">
        <v>3</v>
      </c>
      <c r="H202" t="s">
        <v>3</v>
      </c>
      <c r="I202" t="s">
        <v>3</v>
      </c>
      <c r="J202" t="s">
        <v>5</v>
      </c>
      <c r="K202" t="s">
        <v>5</v>
      </c>
      <c r="L202" t="s">
        <v>12</v>
      </c>
      <c r="M202" t="s">
        <v>4</v>
      </c>
      <c r="N202" t="s">
        <v>4</v>
      </c>
      <c r="O202" t="s">
        <v>3</v>
      </c>
      <c r="P202" t="s">
        <v>4</v>
      </c>
      <c r="Q202" t="s">
        <v>4</v>
      </c>
      <c r="R202" t="s">
        <v>4</v>
      </c>
      <c r="S202" t="s">
        <v>5</v>
      </c>
      <c r="T202" t="s">
        <v>4</v>
      </c>
      <c r="U202" t="s">
        <v>5</v>
      </c>
      <c r="V202" t="s">
        <v>4</v>
      </c>
      <c r="W202" t="s">
        <v>5</v>
      </c>
      <c r="X202"/>
      <c r="Y202" t="s">
        <v>22</v>
      </c>
      <c r="Z202"/>
      <c r="AA202" t="s">
        <v>3</v>
      </c>
      <c r="AB202" t="s">
        <v>3</v>
      </c>
      <c r="AC202" t="s">
        <v>3</v>
      </c>
      <c r="AD202" t="s">
        <v>5</v>
      </c>
      <c r="AE202" t="s">
        <v>3</v>
      </c>
      <c r="AF202" t="s">
        <v>3</v>
      </c>
      <c r="AG202" t="s">
        <v>4</v>
      </c>
      <c r="AH202" t="s">
        <v>16</v>
      </c>
      <c r="AI202" t="s">
        <v>12</v>
      </c>
    </row>
    <row r="203" spans="1:35" ht="14.4">
      <c r="A203" s="76"/>
      <c r="B203" t="s">
        <v>425</v>
      </c>
      <c r="C203" t="s">
        <v>743</v>
      </c>
      <c r="D203" s="75" t="s">
        <v>874</v>
      </c>
      <c r="E203" t="s">
        <v>28</v>
      </c>
      <c r="F203" t="s">
        <v>234</v>
      </c>
      <c r="G203" t="s">
        <v>3</v>
      </c>
      <c r="H203" t="s">
        <v>3</v>
      </c>
      <c r="I203" t="s">
        <v>3</v>
      </c>
      <c r="J203" t="s">
        <v>5</v>
      </c>
      <c r="K203" t="s">
        <v>4</v>
      </c>
      <c r="L203" t="s">
        <v>12</v>
      </c>
      <c r="M203" t="s">
        <v>4</v>
      </c>
      <c r="N203" t="s">
        <v>5</v>
      </c>
      <c r="O203" t="s">
        <v>4</v>
      </c>
      <c r="P203" t="s">
        <v>4</v>
      </c>
      <c r="Q203" t="s">
        <v>4</v>
      </c>
      <c r="R203" t="s">
        <v>4</v>
      </c>
      <c r="S203" t="s">
        <v>4</v>
      </c>
      <c r="T203" t="s">
        <v>5</v>
      </c>
      <c r="U203" t="s">
        <v>4</v>
      </c>
      <c r="V203" t="s">
        <v>3</v>
      </c>
      <c r="W203" t="s">
        <v>4</v>
      </c>
      <c r="X203" t="s">
        <v>4</v>
      </c>
      <c r="Y203" t="s">
        <v>22</v>
      </c>
      <c r="Z203"/>
      <c r="AA203" t="s">
        <v>3</v>
      </c>
      <c r="AB203" t="s">
        <v>3</v>
      </c>
      <c r="AC203" t="s">
        <v>3</v>
      </c>
      <c r="AD203" t="s">
        <v>4</v>
      </c>
      <c r="AE203" t="s">
        <v>3</v>
      </c>
      <c r="AF203" t="s">
        <v>3</v>
      </c>
      <c r="AG203" t="s">
        <v>3</v>
      </c>
      <c r="AH203" t="s">
        <v>13</v>
      </c>
      <c r="AI203" t="s">
        <v>12</v>
      </c>
    </row>
    <row r="204" spans="1:35" ht="14.4">
      <c r="A204" s="77"/>
      <c r="B204" t="s">
        <v>426</v>
      </c>
      <c r="C204" t="s">
        <v>744</v>
      </c>
      <c r="D204" s="75" t="s">
        <v>874</v>
      </c>
      <c r="E204" t="s">
        <v>28</v>
      </c>
      <c r="F204" t="s">
        <v>235</v>
      </c>
      <c r="G204" t="s">
        <v>3</v>
      </c>
      <c r="H204" t="s">
        <v>3</v>
      </c>
      <c r="I204" t="s">
        <v>3</v>
      </c>
      <c r="J204" t="s">
        <v>5</v>
      </c>
      <c r="K204" t="s">
        <v>5</v>
      </c>
      <c r="L204" t="s">
        <v>12</v>
      </c>
      <c r="M204" t="s">
        <v>3</v>
      </c>
      <c r="N204" t="s">
        <v>4</v>
      </c>
      <c r="O204" t="s">
        <v>3</v>
      </c>
      <c r="P204" t="s">
        <v>3</v>
      </c>
      <c r="Q204" t="s">
        <v>3</v>
      </c>
      <c r="R204" t="s">
        <v>3</v>
      </c>
      <c r="S204" t="s">
        <v>3</v>
      </c>
      <c r="T204" t="s">
        <v>6</v>
      </c>
      <c r="U204" t="s">
        <v>3</v>
      </c>
      <c r="V204" t="s">
        <v>3</v>
      </c>
      <c r="W204" t="s">
        <v>4</v>
      </c>
      <c r="X204" t="s">
        <v>4</v>
      </c>
      <c r="Y204" t="s">
        <v>22</v>
      </c>
      <c r="Z204"/>
      <c r="AA204" t="s">
        <v>3</v>
      </c>
      <c r="AB204" t="s">
        <v>3</v>
      </c>
      <c r="AC204" t="s">
        <v>3</v>
      </c>
      <c r="AD204" t="s">
        <v>3</v>
      </c>
      <c r="AE204" t="s">
        <v>3</v>
      </c>
      <c r="AF204" t="s">
        <v>3</v>
      </c>
      <c r="AG204" t="s">
        <v>3</v>
      </c>
      <c r="AH204" t="s">
        <v>14</v>
      </c>
      <c r="AI204" t="s">
        <v>12</v>
      </c>
    </row>
    <row r="205" spans="1:35" ht="14.4">
      <c r="A205" s="76"/>
      <c r="B205" t="s">
        <v>427</v>
      </c>
      <c r="C205" t="s">
        <v>745</v>
      </c>
      <c r="D205" s="75" t="s">
        <v>874</v>
      </c>
      <c r="E205" t="s">
        <v>28</v>
      </c>
      <c r="F205" t="s">
        <v>236</v>
      </c>
      <c r="G205" t="s">
        <v>5</v>
      </c>
      <c r="H205" t="s">
        <v>6</v>
      </c>
      <c r="I205" t="s">
        <v>6</v>
      </c>
      <c r="J205" t="s">
        <v>4</v>
      </c>
      <c r="K205" t="s">
        <v>4</v>
      </c>
      <c r="L205" t="s">
        <v>12</v>
      </c>
      <c r="M205" t="s">
        <v>5</v>
      </c>
      <c r="N205" t="s">
        <v>4</v>
      </c>
      <c r="O205" t="s">
        <v>4</v>
      </c>
      <c r="P205" t="s">
        <v>4</v>
      </c>
      <c r="Q205" t="s">
        <v>5</v>
      </c>
      <c r="R205" t="s">
        <v>4</v>
      </c>
      <c r="S205" t="s">
        <v>5</v>
      </c>
      <c r="T205" t="s">
        <v>5</v>
      </c>
      <c r="U205" t="s">
        <v>4</v>
      </c>
      <c r="V205" t="s">
        <v>4</v>
      </c>
      <c r="W205" t="s">
        <v>5</v>
      </c>
      <c r="X205"/>
      <c r="Y205" t="s">
        <v>22</v>
      </c>
      <c r="Z205"/>
      <c r="AA205" t="s">
        <v>4</v>
      </c>
      <c r="AB205" t="s">
        <v>4</v>
      </c>
      <c r="AC205" t="s">
        <v>4</v>
      </c>
      <c r="AD205" t="s">
        <v>5</v>
      </c>
      <c r="AE205" t="s">
        <v>5</v>
      </c>
      <c r="AF205" t="s">
        <v>5</v>
      </c>
      <c r="AG205" t="s">
        <v>5</v>
      </c>
      <c r="AH205" t="s">
        <v>13</v>
      </c>
      <c r="AI205" t="s">
        <v>9</v>
      </c>
    </row>
    <row r="206" spans="1:35" ht="14.4">
      <c r="A206" s="77"/>
      <c r="B206" t="s">
        <v>428</v>
      </c>
      <c r="C206" t="s">
        <v>746</v>
      </c>
      <c r="D206" s="75" t="s">
        <v>874</v>
      </c>
      <c r="E206" t="s">
        <v>28</v>
      </c>
      <c r="F206" t="s">
        <v>234</v>
      </c>
      <c r="G206" t="s">
        <v>3</v>
      </c>
      <c r="H206" t="s">
        <v>3</v>
      </c>
      <c r="I206" t="s">
        <v>3</v>
      </c>
      <c r="J206" t="s">
        <v>5</v>
      </c>
      <c r="K206" t="s">
        <v>5</v>
      </c>
      <c r="L206" t="s">
        <v>12</v>
      </c>
      <c r="M206" t="s">
        <v>4</v>
      </c>
      <c r="N206" t="s">
        <v>4</v>
      </c>
      <c r="O206" t="s">
        <v>5</v>
      </c>
      <c r="P206" t="s">
        <v>4</v>
      </c>
      <c r="Q206" t="s">
        <v>5</v>
      </c>
      <c r="R206" t="s">
        <v>3</v>
      </c>
      <c r="S206" t="s">
        <v>5</v>
      </c>
      <c r="T206" t="s">
        <v>5</v>
      </c>
      <c r="U206" t="s">
        <v>4</v>
      </c>
      <c r="V206" t="s">
        <v>3</v>
      </c>
      <c r="W206" t="s">
        <v>6</v>
      </c>
      <c r="X206"/>
      <c r="Y206" t="s">
        <v>22</v>
      </c>
      <c r="Z206"/>
      <c r="AA206" t="s">
        <v>3</v>
      </c>
      <c r="AB206" t="s">
        <v>3</v>
      </c>
      <c r="AC206" t="s">
        <v>3</v>
      </c>
      <c r="AD206" t="s">
        <v>3</v>
      </c>
      <c r="AE206" t="s">
        <v>3</v>
      </c>
      <c r="AF206" t="s">
        <v>3</v>
      </c>
      <c r="AG206" t="s">
        <v>3</v>
      </c>
      <c r="AH206" t="s">
        <v>13</v>
      </c>
      <c r="AI206" t="s">
        <v>12</v>
      </c>
    </row>
    <row r="207" spans="1:35" ht="14.4">
      <c r="A207" s="76"/>
      <c r="B207" t="s">
        <v>427</v>
      </c>
      <c r="C207" t="s">
        <v>747</v>
      </c>
      <c r="D207" s="75" t="s">
        <v>874</v>
      </c>
      <c r="E207" t="s">
        <v>28</v>
      </c>
      <c r="F207" t="s">
        <v>234</v>
      </c>
      <c r="G207" t="s">
        <v>4</v>
      </c>
      <c r="H207" t="s">
        <v>4</v>
      </c>
      <c r="I207" t="s">
        <v>4</v>
      </c>
      <c r="J207" t="s">
        <v>3</v>
      </c>
      <c r="K207" t="s">
        <v>3</v>
      </c>
      <c r="L207" t="s">
        <v>11</v>
      </c>
      <c r="M207" t="s">
        <v>5</v>
      </c>
      <c r="N207" t="s">
        <v>5</v>
      </c>
      <c r="O207" t="s">
        <v>5</v>
      </c>
      <c r="P207" t="s">
        <v>4</v>
      </c>
      <c r="Q207" t="s">
        <v>5</v>
      </c>
      <c r="R207" t="s">
        <v>5</v>
      </c>
      <c r="S207" t="s">
        <v>4</v>
      </c>
      <c r="T207" t="s">
        <v>5</v>
      </c>
      <c r="U207" t="s">
        <v>4</v>
      </c>
      <c r="V207" t="s">
        <v>6</v>
      </c>
      <c r="W207" t="s">
        <v>5</v>
      </c>
      <c r="X207"/>
      <c r="Y207" t="s">
        <v>22</v>
      </c>
      <c r="Z207"/>
      <c r="AA207" t="s">
        <v>3</v>
      </c>
      <c r="AB207" t="s">
        <v>3</v>
      </c>
      <c r="AC207" t="s">
        <v>4</v>
      </c>
      <c r="AD207" t="s">
        <v>4</v>
      </c>
      <c r="AE207" t="s">
        <v>4</v>
      </c>
      <c r="AF207" t="s">
        <v>4</v>
      </c>
      <c r="AG207" t="s">
        <v>4</v>
      </c>
      <c r="AH207" t="s">
        <v>13</v>
      </c>
      <c r="AI207" t="s">
        <v>11</v>
      </c>
    </row>
    <row r="208" spans="1:35" ht="14.4">
      <c r="A208" s="77"/>
      <c r="B208" t="s">
        <v>429</v>
      </c>
      <c r="C208" t="s">
        <v>748</v>
      </c>
      <c r="D208" s="75" t="s">
        <v>874</v>
      </c>
      <c r="E208" t="s">
        <v>28</v>
      </c>
      <c r="F208" t="s">
        <v>235</v>
      </c>
      <c r="G208" t="s">
        <v>3</v>
      </c>
      <c r="H208" t="s">
        <v>3</v>
      </c>
      <c r="I208" t="s">
        <v>3</v>
      </c>
      <c r="J208" t="s">
        <v>5</v>
      </c>
      <c r="K208" t="s">
        <v>5</v>
      </c>
      <c r="L208" t="s">
        <v>12</v>
      </c>
      <c r="M208" t="s">
        <v>3</v>
      </c>
      <c r="N208" t="s">
        <v>4</v>
      </c>
      <c r="O208" t="s">
        <v>3</v>
      </c>
      <c r="P208" t="s">
        <v>4</v>
      </c>
      <c r="Q208" t="s">
        <v>4</v>
      </c>
      <c r="R208" t="s">
        <v>4</v>
      </c>
      <c r="S208" t="s">
        <v>4</v>
      </c>
      <c r="T208" t="s">
        <v>5</v>
      </c>
      <c r="U208" t="s">
        <v>4</v>
      </c>
      <c r="V208" t="s">
        <v>4</v>
      </c>
      <c r="W208" t="s">
        <v>4</v>
      </c>
      <c r="X208" t="s">
        <v>4</v>
      </c>
      <c r="Y208" t="s">
        <v>22</v>
      </c>
      <c r="Z208"/>
      <c r="AA208" t="s">
        <v>4</v>
      </c>
      <c r="AB208" t="s">
        <v>4</v>
      </c>
      <c r="AC208" t="s">
        <v>4</v>
      </c>
      <c r="AD208" t="s">
        <v>4</v>
      </c>
      <c r="AE208" t="s">
        <v>3</v>
      </c>
      <c r="AF208" t="s">
        <v>3</v>
      </c>
      <c r="AG208" t="s">
        <v>5</v>
      </c>
      <c r="AH208" t="s">
        <v>14</v>
      </c>
      <c r="AI208" t="s">
        <v>12</v>
      </c>
    </row>
    <row r="209" spans="1:35" ht="14.4">
      <c r="A209" s="76"/>
      <c r="B209" t="s">
        <v>430</v>
      </c>
      <c r="C209" t="s">
        <v>749</v>
      </c>
      <c r="D209" s="75" t="s">
        <v>874</v>
      </c>
      <c r="E209" t="s">
        <v>27</v>
      </c>
      <c r="F209" t="s">
        <v>234</v>
      </c>
      <c r="G209" t="s">
        <v>4</v>
      </c>
      <c r="H209" t="s">
        <v>4</v>
      </c>
      <c r="I209" t="s">
        <v>4</v>
      </c>
      <c r="J209" t="s">
        <v>5</v>
      </c>
      <c r="K209" t="s">
        <v>5</v>
      </c>
      <c r="L209" t="s">
        <v>12</v>
      </c>
      <c r="M209" t="s">
        <v>5</v>
      </c>
      <c r="N209" t="s">
        <v>5</v>
      </c>
      <c r="O209" t="s">
        <v>4</v>
      </c>
      <c r="P209" t="s">
        <v>4</v>
      </c>
      <c r="Q209" t="s">
        <v>4</v>
      </c>
      <c r="R209" t="s">
        <v>5</v>
      </c>
      <c r="S209" t="s">
        <v>4</v>
      </c>
      <c r="T209" t="s">
        <v>5</v>
      </c>
      <c r="U209" t="s">
        <v>4</v>
      </c>
      <c r="V209" t="s">
        <v>4</v>
      </c>
      <c r="W209" t="s">
        <v>5</v>
      </c>
      <c r="X209"/>
      <c r="Y209" t="s">
        <v>22</v>
      </c>
      <c r="Z209"/>
      <c r="AA209" t="s">
        <v>4</v>
      </c>
      <c r="AB209" t="s">
        <v>4</v>
      </c>
      <c r="AC209" t="s">
        <v>4</v>
      </c>
      <c r="AD209" t="s">
        <v>5</v>
      </c>
      <c r="AE209" t="s">
        <v>4</v>
      </c>
      <c r="AF209" t="s">
        <v>5</v>
      </c>
      <c r="AG209" t="s">
        <v>5</v>
      </c>
      <c r="AH209" t="s">
        <v>16</v>
      </c>
      <c r="AI209" t="s">
        <v>12</v>
      </c>
    </row>
    <row r="210" spans="1:35" ht="14.4">
      <c r="A210" s="77"/>
      <c r="B210" t="s">
        <v>431</v>
      </c>
      <c r="C210" t="s">
        <v>750</v>
      </c>
      <c r="D210" s="75" t="s">
        <v>874</v>
      </c>
      <c r="E210" t="s">
        <v>28</v>
      </c>
      <c r="F210" t="s">
        <v>235</v>
      </c>
      <c r="G210" t="s">
        <v>3</v>
      </c>
      <c r="H210" t="s">
        <v>3</v>
      </c>
      <c r="I210" t="s">
        <v>3</v>
      </c>
      <c r="J210" t="s">
        <v>5</v>
      </c>
      <c r="K210" t="s">
        <v>5</v>
      </c>
      <c r="L210" t="s">
        <v>12</v>
      </c>
      <c r="M210" t="s">
        <v>6</v>
      </c>
      <c r="N210" t="s">
        <v>4</v>
      </c>
      <c r="O210" t="s">
        <v>4</v>
      </c>
      <c r="P210" t="s">
        <v>4</v>
      </c>
      <c r="Q210" t="s">
        <v>4</v>
      </c>
      <c r="R210" t="s">
        <v>3</v>
      </c>
      <c r="S210" t="s">
        <v>4</v>
      </c>
      <c r="T210" t="s">
        <v>5</v>
      </c>
      <c r="U210" t="s">
        <v>4</v>
      </c>
      <c r="V210" t="s">
        <v>5</v>
      </c>
      <c r="W210" t="s">
        <v>4</v>
      </c>
      <c r="X210" t="s">
        <v>4</v>
      </c>
      <c r="Y210" t="s">
        <v>22</v>
      </c>
      <c r="Z210"/>
      <c r="AA210" t="s">
        <v>4</v>
      </c>
      <c r="AB210" t="s">
        <v>4</v>
      </c>
      <c r="AC210" t="s">
        <v>4</v>
      </c>
      <c r="AD210" t="s">
        <v>4</v>
      </c>
      <c r="AE210" t="s">
        <v>4</v>
      </c>
      <c r="AF210" t="s">
        <v>5</v>
      </c>
      <c r="AG210" t="s">
        <v>3</v>
      </c>
      <c r="AH210" t="s">
        <v>14</v>
      </c>
      <c r="AI210" t="s">
        <v>12</v>
      </c>
    </row>
    <row r="211" spans="1:35" ht="14.4">
      <c r="A211" s="76"/>
      <c r="B211" t="s">
        <v>432</v>
      </c>
      <c r="C211" t="s">
        <v>751</v>
      </c>
      <c r="D211" s="75" t="s">
        <v>874</v>
      </c>
      <c r="E211" t="s">
        <v>28</v>
      </c>
      <c r="F211" t="s">
        <v>234</v>
      </c>
      <c r="G211" t="s">
        <v>4</v>
      </c>
      <c r="H211" t="s">
        <v>4</v>
      </c>
      <c r="I211" t="s">
        <v>4</v>
      </c>
      <c r="J211" t="s">
        <v>5</v>
      </c>
      <c r="K211" t="s">
        <v>5</v>
      </c>
      <c r="L211" t="s">
        <v>12</v>
      </c>
      <c r="M211" t="s">
        <v>4</v>
      </c>
      <c r="N211" t="s">
        <v>5</v>
      </c>
      <c r="O211" t="s">
        <v>4</v>
      </c>
      <c r="P211" t="s">
        <v>3</v>
      </c>
      <c r="Q211" t="s">
        <v>3</v>
      </c>
      <c r="R211" t="s">
        <v>4</v>
      </c>
      <c r="S211" t="s">
        <v>4</v>
      </c>
      <c r="T211" t="s">
        <v>3</v>
      </c>
      <c r="U211" t="s">
        <v>4</v>
      </c>
      <c r="V211" t="s">
        <v>5</v>
      </c>
      <c r="W211" t="s">
        <v>5</v>
      </c>
      <c r="X211"/>
      <c r="Y211" t="s">
        <v>22</v>
      </c>
      <c r="Z211"/>
      <c r="AA211" t="s">
        <v>3</v>
      </c>
      <c r="AB211" t="s">
        <v>3</v>
      </c>
      <c r="AC211" t="s">
        <v>4</v>
      </c>
      <c r="AD211" t="s">
        <v>5</v>
      </c>
      <c r="AE211" t="s">
        <v>4</v>
      </c>
      <c r="AF211" t="s">
        <v>3</v>
      </c>
      <c r="AG211" t="s">
        <v>3</v>
      </c>
      <c r="AH211" t="s">
        <v>14</v>
      </c>
      <c r="AI211" t="s">
        <v>12</v>
      </c>
    </row>
    <row r="212" spans="1:35" ht="14.4">
      <c r="A212" s="77"/>
      <c r="B212" t="s">
        <v>433</v>
      </c>
      <c r="C212" t="s">
        <v>752</v>
      </c>
      <c r="D212" s="75" t="s">
        <v>874</v>
      </c>
      <c r="E212" t="s">
        <v>28</v>
      </c>
      <c r="F212" t="s">
        <v>234</v>
      </c>
      <c r="G212" t="s">
        <v>4</v>
      </c>
      <c r="H212" t="s">
        <v>5</v>
      </c>
      <c r="I212" t="s">
        <v>5</v>
      </c>
      <c r="J212" t="s">
        <v>5</v>
      </c>
      <c r="K212" t="s">
        <v>5</v>
      </c>
      <c r="L212" t="s">
        <v>12</v>
      </c>
      <c r="M212" t="s">
        <v>4</v>
      </c>
      <c r="N212" t="s">
        <v>5</v>
      </c>
      <c r="O212" t="s">
        <v>3</v>
      </c>
      <c r="P212" t="s">
        <v>3</v>
      </c>
      <c r="Q212" t="s">
        <v>3</v>
      </c>
      <c r="R212" t="s">
        <v>5</v>
      </c>
      <c r="S212" t="s">
        <v>4</v>
      </c>
      <c r="T212" t="s">
        <v>5</v>
      </c>
      <c r="U212" t="s">
        <v>4</v>
      </c>
      <c r="V212" t="s">
        <v>5</v>
      </c>
      <c r="W212" t="s">
        <v>5</v>
      </c>
      <c r="X212"/>
      <c r="Y212" t="s">
        <v>22</v>
      </c>
      <c r="Z212"/>
      <c r="AA212" t="s">
        <v>4</v>
      </c>
      <c r="AB212" t="s">
        <v>3</v>
      </c>
      <c r="AC212" t="s">
        <v>5</v>
      </c>
      <c r="AD212" t="s">
        <v>6</v>
      </c>
      <c r="AE212" t="s">
        <v>3</v>
      </c>
      <c r="AF212" t="s">
        <v>3</v>
      </c>
      <c r="AG212" t="s">
        <v>3</v>
      </c>
      <c r="AH212" t="s">
        <v>16</v>
      </c>
      <c r="AI212" t="s">
        <v>12</v>
      </c>
    </row>
    <row r="213" spans="1:35" ht="14.4">
      <c r="A213" s="76"/>
      <c r="B213" t="s">
        <v>434</v>
      </c>
      <c r="C213" t="s">
        <v>753</v>
      </c>
      <c r="D213" s="75" t="s">
        <v>874</v>
      </c>
      <c r="E213" t="s">
        <v>27</v>
      </c>
      <c r="F213" t="s">
        <v>236</v>
      </c>
      <c r="G213" t="s">
        <v>3</v>
      </c>
      <c r="H213" t="s">
        <v>4</v>
      </c>
      <c r="I213" t="s">
        <v>4</v>
      </c>
      <c r="J213" t="s">
        <v>5</v>
      </c>
      <c r="K213" t="s">
        <v>5</v>
      </c>
      <c r="L213" t="s">
        <v>12</v>
      </c>
      <c r="M213" t="s">
        <v>5</v>
      </c>
      <c r="N213" t="s">
        <v>4</v>
      </c>
      <c r="O213" t="s">
        <v>4</v>
      </c>
      <c r="P213" t="s">
        <v>4</v>
      </c>
      <c r="Q213" t="s">
        <v>4</v>
      </c>
      <c r="R213" t="s">
        <v>5</v>
      </c>
      <c r="S213" t="s">
        <v>5</v>
      </c>
      <c r="T213" t="s">
        <v>5</v>
      </c>
      <c r="U213" t="s">
        <v>4</v>
      </c>
      <c r="V213" t="s">
        <v>4</v>
      </c>
      <c r="W213" t="s">
        <v>5</v>
      </c>
      <c r="X213"/>
      <c r="Y213" t="s">
        <v>22</v>
      </c>
      <c r="Z213"/>
      <c r="AA213" t="s">
        <v>3</v>
      </c>
      <c r="AB213" t="s">
        <v>4</v>
      </c>
      <c r="AC213" t="s">
        <v>3</v>
      </c>
      <c r="AD213" t="s">
        <v>4</v>
      </c>
      <c r="AE213" t="s">
        <v>4</v>
      </c>
      <c r="AF213" t="s">
        <v>5</v>
      </c>
      <c r="AG213" t="s">
        <v>4</v>
      </c>
      <c r="AH213" t="s">
        <v>14</v>
      </c>
      <c r="AI213" t="s">
        <v>12</v>
      </c>
    </row>
    <row r="214" spans="1:35" ht="14.4">
      <c r="A214" s="77"/>
      <c r="B214" t="s">
        <v>300</v>
      </c>
      <c r="C214" t="s">
        <v>754</v>
      </c>
      <c r="D214" s="75" t="s">
        <v>874</v>
      </c>
      <c r="E214" t="s">
        <v>28</v>
      </c>
      <c r="F214" t="s">
        <v>235</v>
      </c>
      <c r="G214" t="s">
        <v>4</v>
      </c>
      <c r="H214" t="s">
        <v>4</v>
      </c>
      <c r="I214" t="s">
        <v>4</v>
      </c>
      <c r="J214" t="s">
        <v>5</v>
      </c>
      <c r="K214" t="s">
        <v>4</v>
      </c>
      <c r="L214" t="s">
        <v>12</v>
      </c>
      <c r="M214" t="s">
        <v>5</v>
      </c>
      <c r="N214" t="s">
        <v>4</v>
      </c>
      <c r="O214" t="s">
        <v>3</v>
      </c>
      <c r="P214" t="s">
        <v>3</v>
      </c>
      <c r="Q214" t="s">
        <v>5</v>
      </c>
      <c r="R214" t="s">
        <v>4</v>
      </c>
      <c r="S214" t="s">
        <v>5</v>
      </c>
      <c r="T214" t="s">
        <v>5</v>
      </c>
      <c r="U214" t="s">
        <v>5</v>
      </c>
      <c r="V214" t="s">
        <v>4</v>
      </c>
      <c r="W214" t="s">
        <v>5</v>
      </c>
      <c r="X214"/>
      <c r="Y214" t="s">
        <v>22</v>
      </c>
      <c r="Z214"/>
      <c r="AA214" t="s">
        <v>3</v>
      </c>
      <c r="AB214" t="s">
        <v>3</v>
      </c>
      <c r="AC214" t="s">
        <v>3</v>
      </c>
      <c r="AD214" t="s">
        <v>4</v>
      </c>
      <c r="AE214" t="s">
        <v>3</v>
      </c>
      <c r="AF214" t="s">
        <v>3</v>
      </c>
      <c r="AG214" t="s">
        <v>3</v>
      </c>
      <c r="AH214" t="s">
        <v>16</v>
      </c>
      <c r="AI214" t="s">
        <v>12</v>
      </c>
    </row>
    <row r="215" spans="1:35" ht="14.4">
      <c r="A215" s="76"/>
      <c r="B215" t="s">
        <v>407</v>
      </c>
      <c r="C215" t="s">
        <v>755</v>
      </c>
      <c r="D215" s="75" t="s">
        <v>874</v>
      </c>
      <c r="E215" t="s">
        <v>28</v>
      </c>
      <c r="F215" t="s">
        <v>235</v>
      </c>
      <c r="G215" t="s">
        <v>4</v>
      </c>
      <c r="H215" t="s">
        <v>3</v>
      </c>
      <c r="I215" t="s">
        <v>3</v>
      </c>
      <c r="J215" t="s">
        <v>5</v>
      </c>
      <c r="K215" t="s">
        <v>5</v>
      </c>
      <c r="L215" t="s">
        <v>12</v>
      </c>
      <c r="M215" t="s">
        <v>3</v>
      </c>
      <c r="N215" t="s">
        <v>4</v>
      </c>
      <c r="O215" t="s">
        <v>4</v>
      </c>
      <c r="P215" t="s">
        <v>4</v>
      </c>
      <c r="Q215" t="s">
        <v>4</v>
      </c>
      <c r="R215" t="s">
        <v>4</v>
      </c>
      <c r="S215" t="s">
        <v>4</v>
      </c>
      <c r="T215" t="s">
        <v>6</v>
      </c>
      <c r="U215" t="s">
        <v>4</v>
      </c>
      <c r="V215" t="s">
        <v>3</v>
      </c>
      <c r="W215" t="s">
        <v>5</v>
      </c>
      <c r="X215"/>
      <c r="Y215" t="s">
        <v>22</v>
      </c>
      <c r="Z215"/>
      <c r="AA215" t="s">
        <v>3</v>
      </c>
      <c r="AB215" t="s">
        <v>3</v>
      </c>
      <c r="AC215" t="s">
        <v>3</v>
      </c>
      <c r="AD215" t="s">
        <v>3</v>
      </c>
      <c r="AE215" t="s">
        <v>3</v>
      </c>
      <c r="AF215" t="s">
        <v>4</v>
      </c>
      <c r="AG215" t="s">
        <v>4</v>
      </c>
      <c r="AH215" t="s">
        <v>14</v>
      </c>
      <c r="AI215" t="s">
        <v>12</v>
      </c>
    </row>
    <row r="216" spans="1:35" ht="14.4">
      <c r="A216" s="77"/>
      <c r="B216" t="s">
        <v>300</v>
      </c>
      <c r="C216" t="s">
        <v>756</v>
      </c>
      <c r="D216" s="75" t="s">
        <v>874</v>
      </c>
      <c r="E216" t="s">
        <v>27</v>
      </c>
      <c r="F216" t="s">
        <v>235</v>
      </c>
      <c r="G216" t="s">
        <v>3</v>
      </c>
      <c r="H216" t="s">
        <v>3</v>
      </c>
      <c r="I216" t="s">
        <v>3</v>
      </c>
      <c r="J216" t="s">
        <v>5</v>
      </c>
      <c r="K216" t="s">
        <v>5</v>
      </c>
      <c r="L216" t="s">
        <v>12</v>
      </c>
      <c r="M216" t="s">
        <v>4</v>
      </c>
      <c r="N216" t="s">
        <v>4</v>
      </c>
      <c r="O216" t="s">
        <v>4</v>
      </c>
      <c r="P216" t="s">
        <v>4</v>
      </c>
      <c r="Q216" t="s">
        <v>4</v>
      </c>
      <c r="R216" t="s">
        <v>3</v>
      </c>
      <c r="S216" t="s">
        <v>5</v>
      </c>
      <c r="T216" t="s">
        <v>5</v>
      </c>
      <c r="U216" t="s">
        <v>5</v>
      </c>
      <c r="V216" t="s">
        <v>5</v>
      </c>
      <c r="W216" t="s">
        <v>5</v>
      </c>
      <c r="X216"/>
      <c r="Y216" t="s">
        <v>22</v>
      </c>
      <c r="Z216"/>
      <c r="AA216" t="s">
        <v>3</v>
      </c>
      <c r="AB216" t="s">
        <v>3</v>
      </c>
      <c r="AC216" t="s">
        <v>3</v>
      </c>
      <c r="AD216" t="s">
        <v>4</v>
      </c>
      <c r="AE216" t="s">
        <v>3</v>
      </c>
      <c r="AF216" t="s">
        <v>3</v>
      </c>
      <c r="AG216" t="s">
        <v>3</v>
      </c>
      <c r="AH216" t="s">
        <v>13</v>
      </c>
      <c r="AI216" t="s">
        <v>12</v>
      </c>
    </row>
    <row r="217" spans="1:35" ht="14.4">
      <c r="A217" s="76"/>
      <c r="B217" t="s">
        <v>435</v>
      </c>
      <c r="C217" t="s">
        <v>757</v>
      </c>
      <c r="D217" s="75" t="s">
        <v>874</v>
      </c>
      <c r="E217" t="s">
        <v>27</v>
      </c>
      <c r="F217" t="s">
        <v>235</v>
      </c>
      <c r="G217" t="s">
        <v>3</v>
      </c>
      <c r="H217" t="s">
        <v>4</v>
      </c>
      <c r="I217" t="s">
        <v>4</v>
      </c>
      <c r="J217" t="s">
        <v>4</v>
      </c>
      <c r="K217" t="s">
        <v>5</v>
      </c>
      <c r="L217" t="s">
        <v>12</v>
      </c>
      <c r="M217" t="s">
        <v>3</v>
      </c>
      <c r="N217" t="s">
        <v>5</v>
      </c>
      <c r="O217" t="s">
        <v>5</v>
      </c>
      <c r="P217" t="s">
        <v>6</v>
      </c>
      <c r="Q217" t="s">
        <v>6</v>
      </c>
      <c r="R217" t="s">
        <v>4</v>
      </c>
      <c r="S217" t="s">
        <v>6</v>
      </c>
      <c r="T217" t="s">
        <v>4</v>
      </c>
      <c r="U217" t="s">
        <v>6</v>
      </c>
      <c r="V217" t="s">
        <v>4</v>
      </c>
      <c r="W217" t="s">
        <v>5</v>
      </c>
      <c r="X217"/>
      <c r="Y217" t="s">
        <v>22</v>
      </c>
      <c r="Z217"/>
      <c r="AA217" t="s">
        <v>4</v>
      </c>
      <c r="AB217" t="s">
        <v>4</v>
      </c>
      <c r="AC217" t="s">
        <v>4</v>
      </c>
      <c r="AD217" t="s">
        <v>5</v>
      </c>
      <c r="AE217" t="s">
        <v>4</v>
      </c>
      <c r="AF217" t="s">
        <v>5</v>
      </c>
      <c r="AG217" t="s">
        <v>5</v>
      </c>
      <c r="AH217" t="s">
        <v>14</v>
      </c>
      <c r="AI217" t="s">
        <v>9</v>
      </c>
    </row>
    <row r="218" spans="1:35" ht="14.4">
      <c r="A218" s="77"/>
      <c r="B218" t="s">
        <v>436</v>
      </c>
      <c r="C218" t="s">
        <v>758</v>
      </c>
      <c r="D218" s="75" t="s">
        <v>874</v>
      </c>
      <c r="E218" t="s">
        <v>27</v>
      </c>
      <c r="F218" t="s">
        <v>234</v>
      </c>
      <c r="G218" t="s">
        <v>3</v>
      </c>
      <c r="H218" t="s">
        <v>4</v>
      </c>
      <c r="I218" t="s">
        <v>4</v>
      </c>
      <c r="J218" t="s">
        <v>5</v>
      </c>
      <c r="K218" t="s">
        <v>5</v>
      </c>
      <c r="L218" t="s">
        <v>12</v>
      </c>
      <c r="M218" t="s">
        <v>3</v>
      </c>
      <c r="N218" t="s">
        <v>4</v>
      </c>
      <c r="O218" t="s">
        <v>4</v>
      </c>
      <c r="P218" t="s">
        <v>4</v>
      </c>
      <c r="Q218" t="s">
        <v>4</v>
      </c>
      <c r="R218" t="s">
        <v>4</v>
      </c>
      <c r="S218" t="s">
        <v>3</v>
      </c>
      <c r="T218" t="s">
        <v>5</v>
      </c>
      <c r="U218" t="s">
        <v>4</v>
      </c>
      <c r="V218" t="s">
        <v>5</v>
      </c>
      <c r="W218" t="s">
        <v>4</v>
      </c>
      <c r="X218" t="s">
        <v>4</v>
      </c>
      <c r="Y218" t="s">
        <v>22</v>
      </c>
      <c r="Z218"/>
      <c r="AA218" t="s">
        <v>3</v>
      </c>
      <c r="AB218" t="s">
        <v>3</v>
      </c>
      <c r="AC218" t="s">
        <v>3</v>
      </c>
      <c r="AD218" t="s">
        <v>4</v>
      </c>
      <c r="AE218" t="s">
        <v>4</v>
      </c>
      <c r="AF218" t="s">
        <v>3</v>
      </c>
      <c r="AG218" t="s">
        <v>3</v>
      </c>
      <c r="AH218" t="s">
        <v>14</v>
      </c>
      <c r="AI218" t="s">
        <v>12</v>
      </c>
    </row>
    <row r="219" spans="1:35" ht="14.4">
      <c r="A219" s="76"/>
      <c r="B219" t="s">
        <v>437</v>
      </c>
      <c r="C219" t="s">
        <v>759</v>
      </c>
      <c r="D219" s="75" t="s">
        <v>874</v>
      </c>
      <c r="E219" t="s">
        <v>28</v>
      </c>
      <c r="F219" t="s">
        <v>234</v>
      </c>
      <c r="G219" t="s">
        <v>3</v>
      </c>
      <c r="H219" t="s">
        <v>3</v>
      </c>
      <c r="I219" t="s">
        <v>3</v>
      </c>
      <c r="J219" t="s">
        <v>5</v>
      </c>
      <c r="K219" t="s">
        <v>5</v>
      </c>
      <c r="L219" t="s">
        <v>12</v>
      </c>
      <c r="M219" t="s">
        <v>4</v>
      </c>
      <c r="N219" t="s">
        <v>4</v>
      </c>
      <c r="O219" t="s">
        <v>4</v>
      </c>
      <c r="P219" t="s">
        <v>4</v>
      </c>
      <c r="Q219" t="s">
        <v>5</v>
      </c>
      <c r="R219" t="s">
        <v>5</v>
      </c>
      <c r="S219" t="s">
        <v>5</v>
      </c>
      <c r="T219" t="s">
        <v>5</v>
      </c>
      <c r="U219" t="s">
        <v>5</v>
      </c>
      <c r="V219" t="s">
        <v>3</v>
      </c>
      <c r="W219" t="s">
        <v>4</v>
      </c>
      <c r="X219" t="s">
        <v>4</v>
      </c>
      <c r="Y219" t="s">
        <v>22</v>
      </c>
      <c r="Z219"/>
      <c r="AA219" t="s">
        <v>3</v>
      </c>
      <c r="AB219" t="s">
        <v>3</v>
      </c>
      <c r="AC219" t="s">
        <v>3</v>
      </c>
      <c r="AD219" t="s">
        <v>4</v>
      </c>
      <c r="AE219" t="s">
        <v>3</v>
      </c>
      <c r="AF219" t="s">
        <v>3</v>
      </c>
      <c r="AG219" t="s">
        <v>3</v>
      </c>
      <c r="AH219" t="s">
        <v>13</v>
      </c>
      <c r="AI219" t="s">
        <v>12</v>
      </c>
    </row>
    <row r="220" spans="1:35" ht="14.4">
      <c r="A220" s="77"/>
      <c r="B220" t="s">
        <v>438</v>
      </c>
      <c r="C220" t="s">
        <v>760</v>
      </c>
      <c r="D220" s="75" t="s">
        <v>874</v>
      </c>
      <c r="E220" t="s">
        <v>28</v>
      </c>
      <c r="F220" t="s">
        <v>234</v>
      </c>
      <c r="G220" t="s">
        <v>4</v>
      </c>
      <c r="H220" t="s">
        <v>4</v>
      </c>
      <c r="I220" t="s">
        <v>4</v>
      </c>
      <c r="J220" t="s">
        <v>4</v>
      </c>
      <c r="K220" t="s">
        <v>5</v>
      </c>
      <c r="L220" t="s">
        <v>12</v>
      </c>
      <c r="M220" t="s">
        <v>4</v>
      </c>
      <c r="N220" t="s">
        <v>4</v>
      </c>
      <c r="O220" t="s">
        <v>4</v>
      </c>
      <c r="P220" t="s">
        <v>5</v>
      </c>
      <c r="Q220" t="s">
        <v>5</v>
      </c>
      <c r="R220" t="s">
        <v>4</v>
      </c>
      <c r="S220" t="s">
        <v>4</v>
      </c>
      <c r="T220" t="s">
        <v>5</v>
      </c>
      <c r="U220" t="s">
        <v>4</v>
      </c>
      <c r="V220" t="s">
        <v>4</v>
      </c>
      <c r="W220" t="s">
        <v>5</v>
      </c>
      <c r="X220"/>
      <c r="Y220" t="s">
        <v>22</v>
      </c>
      <c r="Z220"/>
      <c r="AA220" t="s">
        <v>4</v>
      </c>
      <c r="AB220" t="s">
        <v>4</v>
      </c>
      <c r="AC220" t="s">
        <v>4</v>
      </c>
      <c r="AD220" t="s">
        <v>4</v>
      </c>
      <c r="AE220" t="s">
        <v>4</v>
      </c>
      <c r="AF220" t="s">
        <v>5</v>
      </c>
      <c r="AG220" t="s">
        <v>5</v>
      </c>
      <c r="AH220" t="s">
        <v>16</v>
      </c>
      <c r="AI220" t="s">
        <v>11</v>
      </c>
    </row>
    <row r="221" spans="1:35" ht="14.4">
      <c r="A221" s="76"/>
      <c r="B221" t="s">
        <v>439</v>
      </c>
      <c r="C221" t="s">
        <v>761</v>
      </c>
      <c r="D221" s="75" t="s">
        <v>874</v>
      </c>
      <c r="E221" t="s">
        <v>27</v>
      </c>
      <c r="F221" t="s">
        <v>234</v>
      </c>
      <c r="G221" t="s">
        <v>4</v>
      </c>
      <c r="H221" t="s">
        <v>4</v>
      </c>
      <c r="I221" t="s">
        <v>4</v>
      </c>
      <c r="J221" t="s">
        <v>4</v>
      </c>
      <c r="K221" t="s">
        <v>4</v>
      </c>
      <c r="L221" t="s">
        <v>12</v>
      </c>
      <c r="M221" t="s">
        <v>5</v>
      </c>
      <c r="N221" t="s">
        <v>4</v>
      </c>
      <c r="O221" t="s">
        <v>4</v>
      </c>
      <c r="P221" t="s">
        <v>4</v>
      </c>
      <c r="Q221" t="s">
        <v>4</v>
      </c>
      <c r="R221" t="s">
        <v>4</v>
      </c>
      <c r="S221" t="s">
        <v>4</v>
      </c>
      <c r="T221" t="s">
        <v>5</v>
      </c>
      <c r="U221" t="s">
        <v>4</v>
      </c>
      <c r="V221" t="s">
        <v>5</v>
      </c>
      <c r="W221" t="s">
        <v>5</v>
      </c>
      <c r="X221"/>
      <c r="Y221" t="s">
        <v>22</v>
      </c>
      <c r="Z221"/>
      <c r="AA221" t="s">
        <v>3</v>
      </c>
      <c r="AB221" t="s">
        <v>3</v>
      </c>
      <c r="AC221" t="s">
        <v>3</v>
      </c>
      <c r="AD221" t="s">
        <v>4</v>
      </c>
      <c r="AE221" t="s">
        <v>4</v>
      </c>
      <c r="AF221" t="s">
        <v>5</v>
      </c>
      <c r="AG221" t="s">
        <v>5</v>
      </c>
      <c r="AH221" t="s">
        <v>16</v>
      </c>
      <c r="AI221" t="s">
        <v>12</v>
      </c>
    </row>
    <row r="222" spans="1:35" ht="14.4">
      <c r="A222" s="77"/>
      <c r="B222" t="s">
        <v>440</v>
      </c>
      <c r="C222" t="s">
        <v>762</v>
      </c>
      <c r="D222" s="75" t="s">
        <v>874</v>
      </c>
      <c r="E222" t="s">
        <v>27</v>
      </c>
      <c r="F222" t="s">
        <v>234</v>
      </c>
      <c r="G222" t="s">
        <v>4</v>
      </c>
      <c r="H222" t="s">
        <v>4</v>
      </c>
      <c r="I222" t="s">
        <v>4</v>
      </c>
      <c r="J222" t="s">
        <v>4</v>
      </c>
      <c r="K222" t="s">
        <v>5</v>
      </c>
      <c r="L222" t="s">
        <v>12</v>
      </c>
      <c r="M222" t="s">
        <v>4</v>
      </c>
      <c r="N222" t="s">
        <v>4</v>
      </c>
      <c r="O222" t="s">
        <v>4</v>
      </c>
      <c r="P222" t="s">
        <v>5</v>
      </c>
      <c r="Q222" t="s">
        <v>5</v>
      </c>
      <c r="R222" t="s">
        <v>4</v>
      </c>
      <c r="S222" t="s">
        <v>4</v>
      </c>
      <c r="T222" t="s">
        <v>6</v>
      </c>
      <c r="U222" t="s">
        <v>4</v>
      </c>
      <c r="V222" t="s">
        <v>5</v>
      </c>
      <c r="W222" t="s">
        <v>4</v>
      </c>
      <c r="X222" t="s">
        <v>4</v>
      </c>
      <c r="Y222" t="s">
        <v>22</v>
      </c>
      <c r="Z222"/>
      <c r="AA222" t="s">
        <v>3</v>
      </c>
      <c r="AB222" t="s">
        <v>5</v>
      </c>
      <c r="AC222" t="s">
        <v>3</v>
      </c>
      <c r="AD222" t="s">
        <v>4</v>
      </c>
      <c r="AE222" t="s">
        <v>4</v>
      </c>
      <c r="AF222" t="s">
        <v>5</v>
      </c>
      <c r="AG222" t="s">
        <v>4</v>
      </c>
      <c r="AH222" t="s">
        <v>14</v>
      </c>
      <c r="AI222" t="s">
        <v>10</v>
      </c>
    </row>
    <row r="223" spans="1:35" ht="14.4">
      <c r="A223" s="76"/>
      <c r="B223" t="s">
        <v>441</v>
      </c>
      <c r="C223" t="s">
        <v>763</v>
      </c>
      <c r="D223" s="75" t="s">
        <v>874</v>
      </c>
      <c r="E223" t="s">
        <v>28</v>
      </c>
      <c r="F223" t="s">
        <v>234</v>
      </c>
      <c r="G223" t="s">
        <v>4</v>
      </c>
      <c r="H223" t="s">
        <v>4</v>
      </c>
      <c r="I223" t="s">
        <v>4</v>
      </c>
      <c r="J223" t="s">
        <v>4</v>
      </c>
      <c r="K223" t="s">
        <v>5</v>
      </c>
      <c r="L223" t="s">
        <v>11</v>
      </c>
      <c r="M223" t="s">
        <v>4</v>
      </c>
      <c r="N223" t="s">
        <v>4</v>
      </c>
      <c r="O223" t="s">
        <v>4</v>
      </c>
      <c r="P223" t="s">
        <v>4</v>
      </c>
      <c r="Q223" t="s">
        <v>5</v>
      </c>
      <c r="R223" t="s">
        <v>4</v>
      </c>
      <c r="S223" t="s">
        <v>6</v>
      </c>
      <c r="T223" t="s">
        <v>3</v>
      </c>
      <c r="U223" t="s">
        <v>4</v>
      </c>
      <c r="V223" t="s">
        <v>5</v>
      </c>
      <c r="W223" t="s">
        <v>5</v>
      </c>
      <c r="X223"/>
      <c r="Y223" t="s">
        <v>22</v>
      </c>
      <c r="Z223"/>
      <c r="AA223" t="s">
        <v>4</v>
      </c>
      <c r="AB223" t="s">
        <v>4</v>
      </c>
      <c r="AC223" t="s">
        <v>4</v>
      </c>
      <c r="AD223" t="s">
        <v>5</v>
      </c>
      <c r="AE223" t="s">
        <v>4</v>
      </c>
      <c r="AF223" t="s">
        <v>4</v>
      </c>
      <c r="AG223" t="s">
        <v>4</v>
      </c>
      <c r="AH223" t="s">
        <v>16</v>
      </c>
      <c r="AI223" t="s">
        <v>11</v>
      </c>
    </row>
    <row r="224" spans="1:35" ht="14.4">
      <c r="A224" s="77"/>
      <c r="B224" t="s">
        <v>442</v>
      </c>
      <c r="C224" t="s">
        <v>764</v>
      </c>
      <c r="D224" s="75" t="s">
        <v>874</v>
      </c>
      <c r="E224" t="s">
        <v>28</v>
      </c>
      <c r="F224" t="s">
        <v>234</v>
      </c>
      <c r="G224" t="s">
        <v>3</v>
      </c>
      <c r="H224" t="s">
        <v>3</v>
      </c>
      <c r="I224" t="s">
        <v>3</v>
      </c>
      <c r="J224" t="s">
        <v>5</v>
      </c>
      <c r="K224" t="s">
        <v>5</v>
      </c>
      <c r="L224" t="s">
        <v>12</v>
      </c>
      <c r="M224" t="s">
        <v>4</v>
      </c>
      <c r="N224" t="s">
        <v>4</v>
      </c>
      <c r="O224" t="s">
        <v>3</v>
      </c>
      <c r="P224" t="s">
        <v>3</v>
      </c>
      <c r="Q224" t="s">
        <v>4</v>
      </c>
      <c r="R224" t="s">
        <v>5</v>
      </c>
      <c r="S224" t="s">
        <v>4</v>
      </c>
      <c r="T224" t="s">
        <v>5</v>
      </c>
      <c r="U224" t="s">
        <v>4</v>
      </c>
      <c r="V224" t="s">
        <v>3</v>
      </c>
      <c r="W224" t="s">
        <v>4</v>
      </c>
      <c r="X224" t="s">
        <v>4</v>
      </c>
      <c r="Y224" t="s">
        <v>22</v>
      </c>
      <c r="Z224"/>
      <c r="AA224" t="s">
        <v>4</v>
      </c>
      <c r="AB224" t="s">
        <v>4</v>
      </c>
      <c r="AC224" t="s">
        <v>4</v>
      </c>
      <c r="AD224" t="s">
        <v>4</v>
      </c>
      <c r="AE224" t="s">
        <v>3</v>
      </c>
      <c r="AF224" t="s">
        <v>4</v>
      </c>
      <c r="AG224" t="s">
        <v>3</v>
      </c>
      <c r="AH224" t="s">
        <v>14</v>
      </c>
      <c r="AI224" t="s">
        <v>11</v>
      </c>
    </row>
    <row r="225" spans="1:35" ht="14.4">
      <c r="A225" s="76"/>
      <c r="B225" t="s">
        <v>443</v>
      </c>
      <c r="C225" t="s">
        <v>765</v>
      </c>
      <c r="D225" s="75" t="s">
        <v>874</v>
      </c>
      <c r="E225" t="s">
        <v>28</v>
      </c>
      <c r="F225" t="s">
        <v>234</v>
      </c>
      <c r="G225" t="s">
        <v>4</v>
      </c>
      <c r="H225" t="s">
        <v>4</v>
      </c>
      <c r="I225" t="s">
        <v>4</v>
      </c>
      <c r="J225" t="s">
        <v>4</v>
      </c>
      <c r="K225" t="s">
        <v>5</v>
      </c>
      <c r="L225" t="s">
        <v>12</v>
      </c>
      <c r="M225" t="s">
        <v>5</v>
      </c>
      <c r="N225" t="s">
        <v>5</v>
      </c>
      <c r="O225" t="s">
        <v>5</v>
      </c>
      <c r="P225" t="s">
        <v>4</v>
      </c>
      <c r="Q225" t="s">
        <v>5</v>
      </c>
      <c r="R225" t="s">
        <v>5</v>
      </c>
      <c r="S225" t="s">
        <v>5</v>
      </c>
      <c r="T225" t="s">
        <v>4</v>
      </c>
      <c r="U225" t="s">
        <v>4</v>
      </c>
      <c r="V225" t="s">
        <v>3</v>
      </c>
      <c r="W225" t="s">
        <v>5</v>
      </c>
      <c r="X225"/>
      <c r="Y225" t="s">
        <v>22</v>
      </c>
      <c r="Z225"/>
      <c r="AA225" t="s">
        <v>4</v>
      </c>
      <c r="AB225" t="s">
        <v>4</v>
      </c>
      <c r="AC225" t="s">
        <v>5</v>
      </c>
      <c r="AD225" t="s">
        <v>5</v>
      </c>
      <c r="AE225" t="s">
        <v>4</v>
      </c>
      <c r="AF225" t="s">
        <v>3</v>
      </c>
      <c r="AG225" t="s">
        <v>4</v>
      </c>
      <c r="AH225" t="s">
        <v>13</v>
      </c>
      <c r="AI225" t="s">
        <v>11</v>
      </c>
    </row>
    <row r="226" spans="1:35" ht="14.4">
      <c r="A226" s="77"/>
      <c r="B226" t="s">
        <v>444</v>
      </c>
      <c r="C226" t="s">
        <v>766</v>
      </c>
      <c r="D226" s="75" t="s">
        <v>874</v>
      </c>
      <c r="E226" t="s">
        <v>28</v>
      </c>
      <c r="F226" t="s">
        <v>234</v>
      </c>
      <c r="G226" t="s">
        <v>3</v>
      </c>
      <c r="H226" t="s">
        <v>3</v>
      </c>
      <c r="I226" t="s">
        <v>3</v>
      </c>
      <c r="J226" t="s">
        <v>5</v>
      </c>
      <c r="K226" t="s">
        <v>5</v>
      </c>
      <c r="L226" t="s">
        <v>12</v>
      </c>
      <c r="M226" t="s">
        <v>4</v>
      </c>
      <c r="N226" t="s">
        <v>4</v>
      </c>
      <c r="O226" t="s">
        <v>3</v>
      </c>
      <c r="P226" t="s">
        <v>4</v>
      </c>
      <c r="Q226" t="s">
        <v>5</v>
      </c>
      <c r="R226" t="s">
        <v>4</v>
      </c>
      <c r="S226" t="s">
        <v>4</v>
      </c>
      <c r="T226" t="s">
        <v>5</v>
      </c>
      <c r="U226" t="s">
        <v>3</v>
      </c>
      <c r="V226" t="s">
        <v>6</v>
      </c>
      <c r="W226" t="s">
        <v>5</v>
      </c>
      <c r="X226"/>
      <c r="Y226" t="s">
        <v>22</v>
      </c>
      <c r="Z226"/>
      <c r="AA226" t="s">
        <v>3</v>
      </c>
      <c r="AB226" t="s">
        <v>3</v>
      </c>
      <c r="AC226" t="s">
        <v>3</v>
      </c>
      <c r="AD226" t="s">
        <v>3</v>
      </c>
      <c r="AE226" t="s">
        <v>3</v>
      </c>
      <c r="AF226" t="s">
        <v>3</v>
      </c>
      <c r="AG226" t="s">
        <v>3</v>
      </c>
      <c r="AH226" t="s">
        <v>16</v>
      </c>
      <c r="AI226" t="s">
        <v>12</v>
      </c>
    </row>
    <row r="227" spans="1:35" ht="14.4">
      <c r="A227" s="76"/>
      <c r="B227" t="s">
        <v>445</v>
      </c>
      <c r="C227" t="s">
        <v>767</v>
      </c>
      <c r="D227" s="75" t="s">
        <v>874</v>
      </c>
      <c r="E227" t="s">
        <v>28</v>
      </c>
      <c r="F227" t="s">
        <v>234</v>
      </c>
      <c r="G227" t="s">
        <v>4</v>
      </c>
      <c r="H227" t="s">
        <v>3</v>
      </c>
      <c r="I227" t="s">
        <v>3</v>
      </c>
      <c r="J227" t="s">
        <v>4</v>
      </c>
      <c r="K227" t="s">
        <v>4</v>
      </c>
      <c r="L227" t="s">
        <v>12</v>
      </c>
      <c r="M227" t="s">
        <v>4</v>
      </c>
      <c r="N227" t="s">
        <v>4</v>
      </c>
      <c r="O227" t="s">
        <v>3</v>
      </c>
      <c r="P227" t="s">
        <v>3</v>
      </c>
      <c r="Q227" t="s">
        <v>4</v>
      </c>
      <c r="R227" t="s">
        <v>4</v>
      </c>
      <c r="S227" t="s">
        <v>4</v>
      </c>
      <c r="T227" t="s">
        <v>5</v>
      </c>
      <c r="U227" t="s">
        <v>4</v>
      </c>
      <c r="V227" t="s">
        <v>4</v>
      </c>
      <c r="W227" t="s">
        <v>4</v>
      </c>
      <c r="X227" t="s">
        <v>4</v>
      </c>
      <c r="Y227" t="s">
        <v>22</v>
      </c>
      <c r="Z227"/>
      <c r="AA227" t="s">
        <v>5</v>
      </c>
      <c r="AB227" t="s">
        <v>3</v>
      </c>
      <c r="AC227" t="s">
        <v>3</v>
      </c>
      <c r="AD227" t="s">
        <v>5</v>
      </c>
      <c r="AE227" t="s">
        <v>4</v>
      </c>
      <c r="AF227" t="s">
        <v>3</v>
      </c>
      <c r="AG227" t="s">
        <v>4</v>
      </c>
      <c r="AH227" t="s">
        <v>13</v>
      </c>
      <c r="AI227" t="s">
        <v>12</v>
      </c>
    </row>
    <row r="228" spans="1:35" ht="14.4">
      <c r="A228" s="77"/>
      <c r="B228" t="s">
        <v>446</v>
      </c>
      <c r="C228" t="s">
        <v>768</v>
      </c>
      <c r="D228" s="75" t="s">
        <v>874</v>
      </c>
      <c r="E228" t="s">
        <v>27</v>
      </c>
      <c r="F228" t="s">
        <v>234</v>
      </c>
      <c r="G228" t="s">
        <v>4</v>
      </c>
      <c r="H228" t="s">
        <v>4</v>
      </c>
      <c r="I228" t="s">
        <v>4</v>
      </c>
      <c r="J228" t="s">
        <v>5</v>
      </c>
      <c r="K228" t="s">
        <v>5</v>
      </c>
      <c r="L228" t="s">
        <v>12</v>
      </c>
      <c r="M228" t="s">
        <v>4</v>
      </c>
      <c r="N228" t="s">
        <v>4</v>
      </c>
      <c r="O228" t="s">
        <v>4</v>
      </c>
      <c r="P228" t="s">
        <v>4</v>
      </c>
      <c r="Q228" t="s">
        <v>4</v>
      </c>
      <c r="R228" t="s">
        <v>4</v>
      </c>
      <c r="S228" t="s">
        <v>4</v>
      </c>
      <c r="T228" t="s">
        <v>5</v>
      </c>
      <c r="U228" t="s">
        <v>4</v>
      </c>
      <c r="V228" t="s">
        <v>5</v>
      </c>
      <c r="W228" t="s">
        <v>5</v>
      </c>
      <c r="X228"/>
      <c r="Y228" t="s">
        <v>22</v>
      </c>
      <c r="Z228"/>
      <c r="AA228" t="s">
        <v>4</v>
      </c>
      <c r="AB228" t="s">
        <v>4</v>
      </c>
      <c r="AC228" t="s">
        <v>4</v>
      </c>
      <c r="AD228" t="s">
        <v>4</v>
      </c>
      <c r="AE228" t="s">
        <v>4</v>
      </c>
      <c r="AF228" t="s">
        <v>4</v>
      </c>
      <c r="AG228" t="s">
        <v>4</v>
      </c>
      <c r="AH228" t="s">
        <v>16</v>
      </c>
      <c r="AI228" t="s">
        <v>12</v>
      </c>
    </row>
    <row r="229" spans="1:35" ht="14.4">
      <c r="A229" s="76"/>
      <c r="B229" t="s">
        <v>447</v>
      </c>
      <c r="C229" t="s">
        <v>769</v>
      </c>
      <c r="D229" s="75" t="s">
        <v>874</v>
      </c>
      <c r="E229" t="s">
        <v>27</v>
      </c>
      <c r="F229" t="s">
        <v>235</v>
      </c>
      <c r="G229" t="s">
        <v>3</v>
      </c>
      <c r="H229" t="s">
        <v>4</v>
      </c>
      <c r="I229" t="s">
        <v>4</v>
      </c>
      <c r="J229" t="s">
        <v>5</v>
      </c>
      <c r="K229" t="s">
        <v>5</v>
      </c>
      <c r="L229" t="s">
        <v>12</v>
      </c>
      <c r="M229" t="s">
        <v>4</v>
      </c>
      <c r="N229" t="s">
        <v>4</v>
      </c>
      <c r="O229" t="s">
        <v>4</v>
      </c>
      <c r="P229" t="s">
        <v>4</v>
      </c>
      <c r="Q229" t="s">
        <v>5</v>
      </c>
      <c r="R229" t="s">
        <v>5</v>
      </c>
      <c r="S229" t="s">
        <v>4</v>
      </c>
      <c r="T229" t="s">
        <v>5</v>
      </c>
      <c r="U229" t="s">
        <v>4</v>
      </c>
      <c r="V229" t="s">
        <v>5</v>
      </c>
      <c r="W229" t="s">
        <v>5</v>
      </c>
      <c r="X229"/>
      <c r="Y229" t="s">
        <v>22</v>
      </c>
      <c r="Z229"/>
      <c r="AA229" t="s">
        <v>3</v>
      </c>
      <c r="AB229" t="s">
        <v>3</v>
      </c>
      <c r="AC229" t="s">
        <v>3</v>
      </c>
      <c r="AD229" t="s">
        <v>4</v>
      </c>
      <c r="AE229" t="s">
        <v>4</v>
      </c>
      <c r="AF229" t="s">
        <v>4</v>
      </c>
      <c r="AG229" t="s">
        <v>4</v>
      </c>
      <c r="AH229" t="s">
        <v>13</v>
      </c>
      <c r="AI229" t="s">
        <v>12</v>
      </c>
    </row>
    <row r="230" spans="1:35" ht="14.4">
      <c r="A230" s="77"/>
      <c r="B230" t="s">
        <v>448</v>
      </c>
      <c r="C230" t="s">
        <v>770</v>
      </c>
      <c r="D230" s="75" t="s">
        <v>874</v>
      </c>
      <c r="E230" t="s">
        <v>27</v>
      </c>
      <c r="F230" t="s">
        <v>234</v>
      </c>
      <c r="G230" t="s">
        <v>3</v>
      </c>
      <c r="H230" t="s">
        <v>3</v>
      </c>
      <c r="I230" t="s">
        <v>3</v>
      </c>
      <c r="J230" t="s">
        <v>5</v>
      </c>
      <c r="K230" t="s">
        <v>5</v>
      </c>
      <c r="L230" t="s">
        <v>12</v>
      </c>
      <c r="M230" t="s">
        <v>4</v>
      </c>
      <c r="N230" t="s">
        <v>4</v>
      </c>
      <c r="O230" t="s">
        <v>4</v>
      </c>
      <c r="P230" t="s">
        <v>4</v>
      </c>
      <c r="Q230" t="s">
        <v>4</v>
      </c>
      <c r="R230" t="s">
        <v>4</v>
      </c>
      <c r="S230" t="s">
        <v>4</v>
      </c>
      <c r="T230" t="s">
        <v>5</v>
      </c>
      <c r="U230" t="s">
        <v>4</v>
      </c>
      <c r="V230" t="s">
        <v>4</v>
      </c>
      <c r="W230" t="s">
        <v>4</v>
      </c>
      <c r="X230" t="s">
        <v>4</v>
      </c>
      <c r="Y230" t="s">
        <v>22</v>
      </c>
      <c r="Z230"/>
      <c r="AA230" t="s">
        <v>4</v>
      </c>
      <c r="AB230" t="s">
        <v>4</v>
      </c>
      <c r="AC230" t="s">
        <v>4</v>
      </c>
      <c r="AD230" t="s">
        <v>4</v>
      </c>
      <c r="AE230" t="s">
        <v>4</v>
      </c>
      <c r="AF230" t="s">
        <v>4</v>
      </c>
      <c r="AG230" t="s">
        <v>4</v>
      </c>
      <c r="AH230" t="s">
        <v>14</v>
      </c>
      <c r="AI230" t="s">
        <v>12</v>
      </c>
    </row>
    <row r="231" spans="1:35" ht="14.4">
      <c r="A231" s="76"/>
      <c r="B231" t="s">
        <v>449</v>
      </c>
      <c r="C231" t="s">
        <v>771</v>
      </c>
      <c r="D231" s="75" t="s">
        <v>874</v>
      </c>
      <c r="E231" t="s">
        <v>27</v>
      </c>
      <c r="F231" t="s">
        <v>234</v>
      </c>
      <c r="G231" t="s">
        <v>3</v>
      </c>
      <c r="H231" t="s">
        <v>4</v>
      </c>
      <c r="I231" t="s">
        <v>4</v>
      </c>
      <c r="J231" t="s">
        <v>4</v>
      </c>
      <c r="K231" t="s">
        <v>4</v>
      </c>
      <c r="L231" t="s">
        <v>12</v>
      </c>
      <c r="M231" t="s">
        <v>4</v>
      </c>
      <c r="N231" t="s">
        <v>4</v>
      </c>
      <c r="O231" t="s">
        <v>4</v>
      </c>
      <c r="P231" t="s">
        <v>4</v>
      </c>
      <c r="Q231" t="s">
        <v>4</v>
      </c>
      <c r="R231" t="s">
        <v>5</v>
      </c>
      <c r="S231" t="s">
        <v>5</v>
      </c>
      <c r="T231" t="s">
        <v>5</v>
      </c>
      <c r="U231" t="s">
        <v>4</v>
      </c>
      <c r="V231" t="s">
        <v>4</v>
      </c>
      <c r="W231" t="s">
        <v>4</v>
      </c>
      <c r="X231" t="s">
        <v>4</v>
      </c>
      <c r="Y231" t="s">
        <v>22</v>
      </c>
      <c r="Z231"/>
      <c r="AA231" t="s">
        <v>3</v>
      </c>
      <c r="AB231" t="s">
        <v>3</v>
      </c>
      <c r="AC231" t="s">
        <v>3</v>
      </c>
      <c r="AD231" t="s">
        <v>5</v>
      </c>
      <c r="AE231" t="s">
        <v>4</v>
      </c>
      <c r="AF231" t="s">
        <v>4</v>
      </c>
      <c r="AG231" t="s">
        <v>4</v>
      </c>
      <c r="AH231" t="s">
        <v>13</v>
      </c>
      <c r="AI231" t="s">
        <v>12</v>
      </c>
    </row>
    <row r="232" spans="1:35" ht="14.4">
      <c r="A232" s="77"/>
      <c r="B232" t="s">
        <v>450</v>
      </c>
      <c r="C232" t="s">
        <v>772</v>
      </c>
      <c r="D232" s="75" t="s">
        <v>874</v>
      </c>
      <c r="E232" t="s">
        <v>27</v>
      </c>
      <c r="F232" t="s">
        <v>236</v>
      </c>
      <c r="G232" t="s">
        <v>4</v>
      </c>
      <c r="H232" t="s">
        <v>3</v>
      </c>
      <c r="I232" t="s">
        <v>3</v>
      </c>
      <c r="J232" t="s">
        <v>5</v>
      </c>
      <c r="K232" t="s">
        <v>5</v>
      </c>
      <c r="L232" t="s">
        <v>12</v>
      </c>
      <c r="M232" t="s">
        <v>5</v>
      </c>
      <c r="N232" t="s">
        <v>5</v>
      </c>
      <c r="O232" t="s">
        <v>3</v>
      </c>
      <c r="P232" t="s">
        <v>3</v>
      </c>
      <c r="Q232" t="s">
        <v>5</v>
      </c>
      <c r="R232" t="s">
        <v>5</v>
      </c>
      <c r="S232" t="s">
        <v>4</v>
      </c>
      <c r="T232" t="s">
        <v>5</v>
      </c>
      <c r="U232" t="s">
        <v>4</v>
      </c>
      <c r="V232" t="s">
        <v>5</v>
      </c>
      <c r="W232" t="s">
        <v>5</v>
      </c>
      <c r="X232"/>
      <c r="Y232" t="s">
        <v>21</v>
      </c>
      <c r="Z232" t="s">
        <v>4</v>
      </c>
      <c r="AA232" t="s">
        <v>3</v>
      </c>
      <c r="AB232" t="s">
        <v>4</v>
      </c>
      <c r="AC232" t="s">
        <v>3</v>
      </c>
      <c r="AD232" t="s">
        <v>4</v>
      </c>
      <c r="AE232" t="s">
        <v>3</v>
      </c>
      <c r="AF232" t="s">
        <v>3</v>
      </c>
      <c r="AG232" t="s">
        <v>3</v>
      </c>
      <c r="AH232" t="s">
        <v>16</v>
      </c>
      <c r="AI232" t="s">
        <v>12</v>
      </c>
    </row>
    <row r="233" spans="1:35" ht="14.4">
      <c r="A233" s="76"/>
      <c r="B233" t="s">
        <v>451</v>
      </c>
      <c r="C233" t="s">
        <v>773</v>
      </c>
      <c r="D233" s="75" t="s">
        <v>874</v>
      </c>
      <c r="E233" t="s">
        <v>27</v>
      </c>
      <c r="F233" t="s">
        <v>234</v>
      </c>
      <c r="G233" t="s">
        <v>3</v>
      </c>
      <c r="H233" t="s">
        <v>5</v>
      </c>
      <c r="I233" t="s">
        <v>6</v>
      </c>
      <c r="J233" t="s">
        <v>4</v>
      </c>
      <c r="K233" t="s">
        <v>4</v>
      </c>
      <c r="L233" t="s">
        <v>12</v>
      </c>
      <c r="M233" t="s">
        <v>4</v>
      </c>
      <c r="N233" t="s">
        <v>5</v>
      </c>
      <c r="O233" t="s">
        <v>5</v>
      </c>
      <c r="P233" t="s">
        <v>5</v>
      </c>
      <c r="Q233" t="s">
        <v>5</v>
      </c>
      <c r="R233" t="s">
        <v>4</v>
      </c>
      <c r="S233" t="s">
        <v>4</v>
      </c>
      <c r="T233" t="s">
        <v>4</v>
      </c>
      <c r="U233" t="s">
        <v>4</v>
      </c>
      <c r="V233" t="s">
        <v>4</v>
      </c>
      <c r="W233" t="s">
        <v>4</v>
      </c>
      <c r="X233" t="s">
        <v>4</v>
      </c>
      <c r="Y233" t="s">
        <v>22</v>
      </c>
      <c r="Z233"/>
      <c r="AA233" t="s">
        <v>6</v>
      </c>
      <c r="AB233" t="s">
        <v>3</v>
      </c>
      <c r="AC233" t="s">
        <v>3</v>
      </c>
      <c r="AD233" t="s">
        <v>6</v>
      </c>
      <c r="AE233" t="s">
        <v>5</v>
      </c>
      <c r="AF233" t="s">
        <v>6</v>
      </c>
      <c r="AG233" t="s">
        <v>6</v>
      </c>
      <c r="AH233" t="s">
        <v>16</v>
      </c>
      <c r="AI233" t="s">
        <v>12</v>
      </c>
    </row>
    <row r="234" spans="1:35" ht="14.4">
      <c r="A234" s="77"/>
      <c r="B234" t="s">
        <v>452</v>
      </c>
      <c r="C234" t="s">
        <v>774</v>
      </c>
      <c r="D234" s="75" t="s">
        <v>874</v>
      </c>
      <c r="E234" t="s">
        <v>28</v>
      </c>
      <c r="F234" t="s">
        <v>235</v>
      </c>
      <c r="G234" t="s">
        <v>4</v>
      </c>
      <c r="H234" t="s">
        <v>4</v>
      </c>
      <c r="I234" t="s">
        <v>4</v>
      </c>
      <c r="J234" t="s">
        <v>4</v>
      </c>
      <c r="K234" t="s">
        <v>5</v>
      </c>
      <c r="L234" t="s">
        <v>12</v>
      </c>
      <c r="M234" t="s">
        <v>4</v>
      </c>
      <c r="N234" t="s">
        <v>5</v>
      </c>
      <c r="O234" t="s">
        <v>4</v>
      </c>
      <c r="P234" t="s">
        <v>4</v>
      </c>
      <c r="Q234" t="s">
        <v>4</v>
      </c>
      <c r="R234" t="s">
        <v>4</v>
      </c>
      <c r="S234" t="s">
        <v>4</v>
      </c>
      <c r="T234" t="s">
        <v>5</v>
      </c>
      <c r="U234" t="s">
        <v>3</v>
      </c>
      <c r="V234" t="s">
        <v>5</v>
      </c>
      <c r="W234" t="s">
        <v>5</v>
      </c>
      <c r="X234"/>
      <c r="Y234" t="s">
        <v>22</v>
      </c>
      <c r="Z234"/>
      <c r="AA234" t="s">
        <v>3</v>
      </c>
      <c r="AB234" t="s">
        <v>3</v>
      </c>
      <c r="AC234" t="s">
        <v>3</v>
      </c>
      <c r="AD234" t="s">
        <v>5</v>
      </c>
      <c r="AE234" t="s">
        <v>3</v>
      </c>
      <c r="AF234" t="s">
        <v>4</v>
      </c>
      <c r="AG234" t="s">
        <v>4</v>
      </c>
      <c r="AH234" t="s">
        <v>16</v>
      </c>
      <c r="AI234" t="s">
        <v>12</v>
      </c>
    </row>
    <row r="235" spans="1:35" ht="14.4">
      <c r="A235" s="76"/>
      <c r="B235" t="s">
        <v>453</v>
      </c>
      <c r="C235" t="s">
        <v>775</v>
      </c>
      <c r="D235" s="75" t="s">
        <v>874</v>
      </c>
      <c r="E235" t="s">
        <v>28</v>
      </c>
      <c r="F235" t="s">
        <v>234</v>
      </c>
      <c r="G235" t="s">
        <v>3</v>
      </c>
      <c r="H235" t="s">
        <v>4</v>
      </c>
      <c r="I235" t="s">
        <v>5</v>
      </c>
      <c r="J235" t="s">
        <v>5</v>
      </c>
      <c r="K235" t="s">
        <v>5</v>
      </c>
      <c r="L235" t="s">
        <v>9</v>
      </c>
      <c r="M235" t="s">
        <v>4</v>
      </c>
      <c r="N235" t="s">
        <v>4</v>
      </c>
      <c r="O235" t="s">
        <v>4</v>
      </c>
      <c r="P235" t="s">
        <v>4</v>
      </c>
      <c r="Q235" t="s">
        <v>5</v>
      </c>
      <c r="R235" t="s">
        <v>4</v>
      </c>
      <c r="S235" t="s">
        <v>4</v>
      </c>
      <c r="T235" t="s">
        <v>5</v>
      </c>
      <c r="U235" t="s">
        <v>4</v>
      </c>
      <c r="V235" t="s">
        <v>4</v>
      </c>
      <c r="W235" t="s">
        <v>5</v>
      </c>
      <c r="X235"/>
      <c r="Y235" t="s">
        <v>22</v>
      </c>
      <c r="Z235"/>
      <c r="AA235" t="s">
        <v>4</v>
      </c>
      <c r="AB235" t="s">
        <v>4</v>
      </c>
      <c r="AC235" t="s">
        <v>4</v>
      </c>
      <c r="AD235" t="s">
        <v>4</v>
      </c>
      <c r="AE235" t="s">
        <v>4</v>
      </c>
      <c r="AF235" t="s">
        <v>4</v>
      </c>
      <c r="AG235" t="s">
        <v>3</v>
      </c>
      <c r="AH235" t="s">
        <v>16</v>
      </c>
      <c r="AI235" t="s">
        <v>11</v>
      </c>
    </row>
    <row r="236" spans="1:35" ht="14.4">
      <c r="A236" s="77"/>
      <c r="B236" t="s">
        <v>454</v>
      </c>
      <c r="C236" t="s">
        <v>776</v>
      </c>
      <c r="D236" s="75" t="s">
        <v>874</v>
      </c>
      <c r="E236" t="s">
        <v>27</v>
      </c>
      <c r="F236" t="s">
        <v>236</v>
      </c>
      <c r="G236" t="s">
        <v>4</v>
      </c>
      <c r="H236" t="s">
        <v>4</v>
      </c>
      <c r="I236" t="s">
        <v>4</v>
      </c>
      <c r="J236" t="s">
        <v>4</v>
      </c>
      <c r="K236" t="s">
        <v>5</v>
      </c>
      <c r="L236" t="s">
        <v>12</v>
      </c>
      <c r="M236" t="s">
        <v>4</v>
      </c>
      <c r="N236" t="s">
        <v>4</v>
      </c>
      <c r="O236" t="s">
        <v>4</v>
      </c>
      <c r="P236" t="s">
        <v>4</v>
      </c>
      <c r="Q236" t="s">
        <v>4</v>
      </c>
      <c r="R236" t="s">
        <v>4</v>
      </c>
      <c r="S236" t="s">
        <v>4</v>
      </c>
      <c r="T236" t="s">
        <v>5</v>
      </c>
      <c r="U236" t="s">
        <v>4</v>
      </c>
      <c r="V236" t="s">
        <v>4</v>
      </c>
      <c r="W236" t="s">
        <v>6</v>
      </c>
      <c r="X236"/>
      <c r="Y236" t="s">
        <v>22</v>
      </c>
      <c r="Z236"/>
      <c r="AA236" t="s">
        <v>4</v>
      </c>
      <c r="AB236" t="s">
        <v>4</v>
      </c>
      <c r="AC236" t="s">
        <v>4</v>
      </c>
      <c r="AD236" t="s">
        <v>4</v>
      </c>
      <c r="AE236" t="s">
        <v>4</v>
      </c>
      <c r="AF236" t="s">
        <v>4</v>
      </c>
      <c r="AG236" t="s">
        <v>4</v>
      </c>
      <c r="AH236" t="s">
        <v>16</v>
      </c>
      <c r="AI236" t="s">
        <v>12</v>
      </c>
    </row>
    <row r="237" spans="1:35" ht="14.4">
      <c r="A237" s="76"/>
      <c r="B237" t="s">
        <v>455</v>
      </c>
      <c r="C237" t="s">
        <v>777</v>
      </c>
      <c r="D237" s="75" t="s">
        <v>874</v>
      </c>
      <c r="E237" t="s">
        <v>28</v>
      </c>
      <c r="F237" t="s">
        <v>234</v>
      </c>
      <c r="G237" t="s">
        <v>3</v>
      </c>
      <c r="H237" t="s">
        <v>4</v>
      </c>
      <c r="I237" t="s">
        <v>4</v>
      </c>
      <c r="J237" t="s">
        <v>4</v>
      </c>
      <c r="K237" t="s">
        <v>5</v>
      </c>
      <c r="L237" t="s">
        <v>12</v>
      </c>
      <c r="M237" t="s">
        <v>5</v>
      </c>
      <c r="N237" t="s">
        <v>4</v>
      </c>
      <c r="O237" t="s">
        <v>4</v>
      </c>
      <c r="P237" t="s">
        <v>4</v>
      </c>
      <c r="Q237" t="s">
        <v>4</v>
      </c>
      <c r="R237" t="s">
        <v>6</v>
      </c>
      <c r="S237" t="s">
        <v>5</v>
      </c>
      <c r="T237" t="s">
        <v>5</v>
      </c>
      <c r="U237" t="s">
        <v>5</v>
      </c>
      <c r="V237" t="s">
        <v>5</v>
      </c>
      <c r="W237" t="s">
        <v>5</v>
      </c>
      <c r="X237"/>
      <c r="Y237" t="s">
        <v>22</v>
      </c>
      <c r="Z237"/>
      <c r="AA237" t="s">
        <v>3</v>
      </c>
      <c r="AB237" t="s">
        <v>3</v>
      </c>
      <c r="AC237" t="s">
        <v>3</v>
      </c>
      <c r="AD237" t="s">
        <v>5</v>
      </c>
      <c r="AE237" t="s">
        <v>3</v>
      </c>
      <c r="AF237" t="s">
        <v>5</v>
      </c>
      <c r="AG237" t="s">
        <v>3</v>
      </c>
      <c r="AH237" t="s">
        <v>16</v>
      </c>
      <c r="AI237" t="s">
        <v>12</v>
      </c>
    </row>
    <row r="238" spans="1:35" ht="14.4">
      <c r="A238" s="77"/>
      <c r="B238" t="s">
        <v>456</v>
      </c>
      <c r="C238" t="s">
        <v>778</v>
      </c>
      <c r="D238" s="75" t="s">
        <v>874</v>
      </c>
      <c r="E238" t="s">
        <v>28</v>
      </c>
      <c r="F238" t="s">
        <v>235</v>
      </c>
      <c r="G238" t="s">
        <v>4</v>
      </c>
      <c r="H238" t="s">
        <v>4</v>
      </c>
      <c r="I238" t="s">
        <v>5</v>
      </c>
      <c r="J238" t="s">
        <v>4</v>
      </c>
      <c r="K238" t="s">
        <v>5</v>
      </c>
      <c r="L238" t="s">
        <v>12</v>
      </c>
      <c r="M238" t="s">
        <v>6</v>
      </c>
      <c r="N238" t="s">
        <v>3</v>
      </c>
      <c r="O238" t="s">
        <v>4</v>
      </c>
      <c r="P238" t="s">
        <v>4</v>
      </c>
      <c r="Q238" t="s">
        <v>4</v>
      </c>
      <c r="R238" t="s">
        <v>5</v>
      </c>
      <c r="S238" t="s">
        <v>4</v>
      </c>
      <c r="T238" t="s">
        <v>5</v>
      </c>
      <c r="U238" t="s">
        <v>4</v>
      </c>
      <c r="V238" t="s">
        <v>5</v>
      </c>
      <c r="W238" t="s">
        <v>4</v>
      </c>
      <c r="X238" t="s">
        <v>3</v>
      </c>
      <c r="Y238" t="s">
        <v>22</v>
      </c>
      <c r="Z238"/>
      <c r="AA238" t="s">
        <v>3</v>
      </c>
      <c r="AB238" t="s">
        <v>4</v>
      </c>
      <c r="AC238" t="s">
        <v>3</v>
      </c>
      <c r="AD238" t="s">
        <v>4</v>
      </c>
      <c r="AE238" t="s">
        <v>3</v>
      </c>
      <c r="AF238" t="s">
        <v>3</v>
      </c>
      <c r="AG238" t="s">
        <v>4</v>
      </c>
      <c r="AH238" t="s">
        <v>14</v>
      </c>
      <c r="AI238" t="s">
        <v>11</v>
      </c>
    </row>
    <row r="239" spans="1:35" ht="14.4">
      <c r="A239" s="76"/>
      <c r="B239" t="s">
        <v>457</v>
      </c>
      <c r="C239" t="s">
        <v>779</v>
      </c>
      <c r="D239" s="75" t="s">
        <v>874</v>
      </c>
      <c r="E239" t="s">
        <v>27</v>
      </c>
      <c r="F239" t="s">
        <v>234</v>
      </c>
      <c r="G239" t="s">
        <v>3</v>
      </c>
      <c r="H239" t="s">
        <v>4</v>
      </c>
      <c r="I239" t="s">
        <v>4</v>
      </c>
      <c r="J239" t="s">
        <v>5</v>
      </c>
      <c r="K239" t="s">
        <v>5</v>
      </c>
      <c r="L239" t="s">
        <v>11</v>
      </c>
      <c r="M239" t="s">
        <v>4</v>
      </c>
      <c r="N239" t="s">
        <v>4</v>
      </c>
      <c r="O239" t="s">
        <v>4</v>
      </c>
      <c r="P239" t="s">
        <v>5</v>
      </c>
      <c r="Q239" t="s">
        <v>5</v>
      </c>
      <c r="R239" t="s">
        <v>5</v>
      </c>
      <c r="S239" t="s">
        <v>5</v>
      </c>
      <c r="T239" t="s">
        <v>4</v>
      </c>
      <c r="U239" t="s">
        <v>4</v>
      </c>
      <c r="V239" t="s">
        <v>4</v>
      </c>
      <c r="W239" t="s">
        <v>5</v>
      </c>
      <c r="X239"/>
      <c r="Y239" t="s">
        <v>22</v>
      </c>
      <c r="Z239"/>
      <c r="AA239" t="s">
        <v>3</v>
      </c>
      <c r="AB239" t="s">
        <v>3</v>
      </c>
      <c r="AC239" t="s">
        <v>3</v>
      </c>
      <c r="AD239" t="s">
        <v>4</v>
      </c>
      <c r="AE239" t="s">
        <v>3</v>
      </c>
      <c r="AF239" t="s">
        <v>5</v>
      </c>
      <c r="AG239" t="s">
        <v>5</v>
      </c>
      <c r="AH239" t="s">
        <v>16</v>
      </c>
      <c r="AI239" t="s">
        <v>12</v>
      </c>
    </row>
    <row r="240" spans="1:35" ht="14.4">
      <c r="A240" s="77"/>
      <c r="B240" t="s">
        <v>458</v>
      </c>
      <c r="C240" t="s">
        <v>780</v>
      </c>
      <c r="D240" s="75" t="s">
        <v>874</v>
      </c>
      <c r="E240" t="s">
        <v>28</v>
      </c>
      <c r="F240" t="s">
        <v>236</v>
      </c>
      <c r="G240" t="s">
        <v>4</v>
      </c>
      <c r="H240" t="s">
        <v>4</v>
      </c>
      <c r="I240" t="s">
        <v>4</v>
      </c>
      <c r="J240" t="s">
        <v>5</v>
      </c>
      <c r="K240" t="s">
        <v>5</v>
      </c>
      <c r="L240" t="s">
        <v>12</v>
      </c>
      <c r="M240" t="s">
        <v>4</v>
      </c>
      <c r="N240" t="s">
        <v>4</v>
      </c>
      <c r="O240" t="s">
        <v>4</v>
      </c>
      <c r="P240" t="s">
        <v>4</v>
      </c>
      <c r="Q240" t="s">
        <v>4</v>
      </c>
      <c r="R240" t="s">
        <v>4</v>
      </c>
      <c r="S240" t="s">
        <v>4</v>
      </c>
      <c r="T240" t="s">
        <v>5</v>
      </c>
      <c r="U240" t="s">
        <v>4</v>
      </c>
      <c r="V240" t="s">
        <v>5</v>
      </c>
      <c r="W240" t="s">
        <v>5</v>
      </c>
      <c r="X240"/>
      <c r="Y240" t="s">
        <v>22</v>
      </c>
      <c r="Z240"/>
      <c r="AA240" t="s">
        <v>4</v>
      </c>
      <c r="AB240" t="s">
        <v>3</v>
      </c>
      <c r="AC240" t="s">
        <v>4</v>
      </c>
      <c r="AD240" t="s">
        <v>4</v>
      </c>
      <c r="AE240" t="s">
        <v>4</v>
      </c>
      <c r="AF240" t="s">
        <v>4</v>
      </c>
      <c r="AG240" t="s">
        <v>4</v>
      </c>
      <c r="AH240" t="s">
        <v>14</v>
      </c>
      <c r="AI240" t="s">
        <v>12</v>
      </c>
    </row>
    <row r="241" spans="1:35" ht="14.4">
      <c r="A241" s="76"/>
      <c r="B241" t="s">
        <v>459</v>
      </c>
      <c r="C241" t="s">
        <v>781</v>
      </c>
      <c r="D241" s="75" t="s">
        <v>874</v>
      </c>
      <c r="E241" t="s">
        <v>28</v>
      </c>
      <c r="F241" t="s">
        <v>234</v>
      </c>
      <c r="G241" t="s">
        <v>4</v>
      </c>
      <c r="H241" t="s">
        <v>4</v>
      </c>
      <c r="I241" t="s">
        <v>4</v>
      </c>
      <c r="J241" t="s">
        <v>5</v>
      </c>
      <c r="K241" t="s">
        <v>5</v>
      </c>
      <c r="L241" t="s">
        <v>12</v>
      </c>
      <c r="M241" t="s">
        <v>5</v>
      </c>
      <c r="N241" t="s">
        <v>4</v>
      </c>
      <c r="O241" t="s">
        <v>4</v>
      </c>
      <c r="P241" t="s">
        <v>5</v>
      </c>
      <c r="Q241" t="s">
        <v>4</v>
      </c>
      <c r="R241" t="s">
        <v>4</v>
      </c>
      <c r="S241" t="s">
        <v>4</v>
      </c>
      <c r="T241" t="s">
        <v>5</v>
      </c>
      <c r="U241" t="s">
        <v>4</v>
      </c>
      <c r="V241" t="s">
        <v>4</v>
      </c>
      <c r="W241" t="s">
        <v>5</v>
      </c>
      <c r="X241"/>
      <c r="Y241" t="s">
        <v>22</v>
      </c>
      <c r="Z241"/>
      <c r="AA241" t="s">
        <v>3</v>
      </c>
      <c r="AB241" t="s">
        <v>3</v>
      </c>
      <c r="AC241" t="s">
        <v>3</v>
      </c>
      <c r="AD241" t="s">
        <v>5</v>
      </c>
      <c r="AE241" t="s">
        <v>3</v>
      </c>
      <c r="AF241" t="s">
        <v>5</v>
      </c>
      <c r="AG241" t="s">
        <v>6</v>
      </c>
      <c r="AH241" t="s">
        <v>13</v>
      </c>
      <c r="AI241" t="s">
        <v>12</v>
      </c>
    </row>
    <row r="242" spans="1:35" ht="14.4">
      <c r="A242" s="77"/>
      <c r="B242" t="s">
        <v>460</v>
      </c>
      <c r="C242" t="s">
        <v>782</v>
      </c>
      <c r="D242" s="75" t="s">
        <v>874</v>
      </c>
      <c r="E242" t="s">
        <v>28</v>
      </c>
      <c r="F242" t="s">
        <v>234</v>
      </c>
      <c r="G242" t="s">
        <v>3</v>
      </c>
      <c r="H242" t="s">
        <v>3</v>
      </c>
      <c r="I242" t="s">
        <v>3</v>
      </c>
      <c r="J242" t="s">
        <v>5</v>
      </c>
      <c r="K242" t="s">
        <v>5</v>
      </c>
      <c r="L242" t="s">
        <v>12</v>
      </c>
      <c r="M242" t="s">
        <v>4</v>
      </c>
      <c r="N242" t="s">
        <v>4</v>
      </c>
      <c r="O242" t="s">
        <v>3</v>
      </c>
      <c r="P242" t="s">
        <v>3</v>
      </c>
      <c r="Q242" t="s">
        <v>4</v>
      </c>
      <c r="R242" t="s">
        <v>4</v>
      </c>
      <c r="S242" t="s">
        <v>4</v>
      </c>
      <c r="T242" t="s">
        <v>5</v>
      </c>
      <c r="U242" t="s">
        <v>4</v>
      </c>
      <c r="V242" t="s">
        <v>5</v>
      </c>
      <c r="W242" t="s">
        <v>4</v>
      </c>
      <c r="X242" t="s">
        <v>4</v>
      </c>
      <c r="Y242" t="s">
        <v>22</v>
      </c>
      <c r="Z242"/>
      <c r="AA242" t="s">
        <v>3</v>
      </c>
      <c r="AB242" t="s">
        <v>3</v>
      </c>
      <c r="AC242" t="s">
        <v>3</v>
      </c>
      <c r="AD242" t="s">
        <v>4</v>
      </c>
      <c r="AE242" t="s">
        <v>4</v>
      </c>
      <c r="AF242" t="s">
        <v>4</v>
      </c>
      <c r="AG242" t="s">
        <v>4</v>
      </c>
      <c r="AH242" t="s">
        <v>16</v>
      </c>
      <c r="AI242" t="s">
        <v>12</v>
      </c>
    </row>
    <row r="243" spans="1:35" ht="14.4">
      <c r="A243" s="76"/>
      <c r="B243" t="s">
        <v>461</v>
      </c>
      <c r="C243" t="s">
        <v>783</v>
      </c>
      <c r="D243" s="75" t="s">
        <v>874</v>
      </c>
      <c r="E243" t="s">
        <v>27</v>
      </c>
      <c r="F243" t="s">
        <v>234</v>
      </c>
      <c r="G243" t="s">
        <v>3</v>
      </c>
      <c r="H243" t="s">
        <v>4</v>
      </c>
      <c r="I243" t="s">
        <v>3</v>
      </c>
      <c r="J243" t="s">
        <v>4</v>
      </c>
      <c r="K243" t="s">
        <v>4</v>
      </c>
      <c r="L243" t="s">
        <v>12</v>
      </c>
      <c r="M243" t="s">
        <v>6</v>
      </c>
      <c r="N243" t="s">
        <v>5</v>
      </c>
      <c r="O243" t="s">
        <v>5</v>
      </c>
      <c r="P243" t="s">
        <v>4</v>
      </c>
      <c r="Q243" t="s">
        <v>4</v>
      </c>
      <c r="R243" t="s">
        <v>5</v>
      </c>
      <c r="S243" t="s">
        <v>4</v>
      </c>
      <c r="T243" t="s">
        <v>4</v>
      </c>
      <c r="U243" t="s">
        <v>3</v>
      </c>
      <c r="V243" t="s">
        <v>5</v>
      </c>
      <c r="W243" t="s">
        <v>5</v>
      </c>
      <c r="X243"/>
      <c r="Y243" t="s">
        <v>22</v>
      </c>
      <c r="Z243"/>
      <c r="AA243" t="s">
        <v>3</v>
      </c>
      <c r="AB243" t="s">
        <v>4</v>
      </c>
      <c r="AC243" t="s">
        <v>4</v>
      </c>
      <c r="AD243" t="s">
        <v>5</v>
      </c>
      <c r="AE243" t="s">
        <v>3</v>
      </c>
      <c r="AF243" t="s">
        <v>5</v>
      </c>
      <c r="AG243" t="s">
        <v>5</v>
      </c>
      <c r="AH243" t="s">
        <v>13</v>
      </c>
      <c r="AI243" t="s">
        <v>12</v>
      </c>
    </row>
    <row r="244" spans="1:35" ht="14.4">
      <c r="A244" s="77"/>
      <c r="B244" t="s">
        <v>462</v>
      </c>
      <c r="C244" t="s">
        <v>784</v>
      </c>
      <c r="D244" s="75" t="s">
        <v>874</v>
      </c>
      <c r="E244" t="s">
        <v>28</v>
      </c>
      <c r="F244" t="s">
        <v>234</v>
      </c>
      <c r="G244" t="s">
        <v>4</v>
      </c>
      <c r="H244" t="s">
        <v>4</v>
      </c>
      <c r="I244" t="s">
        <v>4</v>
      </c>
      <c r="J244" t="s">
        <v>5</v>
      </c>
      <c r="K244" t="s">
        <v>5</v>
      </c>
      <c r="L244" t="s">
        <v>12</v>
      </c>
      <c r="M244" t="s">
        <v>4</v>
      </c>
      <c r="N244" t="s">
        <v>4</v>
      </c>
      <c r="O244" t="s">
        <v>4</v>
      </c>
      <c r="P244" t="s">
        <v>4</v>
      </c>
      <c r="Q244" t="s">
        <v>5</v>
      </c>
      <c r="R244" t="s">
        <v>5</v>
      </c>
      <c r="S244" t="s">
        <v>5</v>
      </c>
      <c r="T244" t="s">
        <v>4</v>
      </c>
      <c r="U244" t="s">
        <v>4</v>
      </c>
      <c r="V244" t="s">
        <v>4</v>
      </c>
      <c r="W244" t="s">
        <v>6</v>
      </c>
      <c r="X244"/>
      <c r="Y244" t="s">
        <v>22</v>
      </c>
      <c r="Z244"/>
      <c r="AA244" t="s">
        <v>4</v>
      </c>
      <c r="AB244" t="s">
        <v>3</v>
      </c>
      <c r="AC244" t="s">
        <v>4</v>
      </c>
      <c r="AD244" t="s">
        <v>5</v>
      </c>
      <c r="AE244" t="s">
        <v>4</v>
      </c>
      <c r="AF244" t="s">
        <v>4</v>
      </c>
      <c r="AG244" t="s">
        <v>4</v>
      </c>
      <c r="AH244" t="s">
        <v>14</v>
      </c>
      <c r="AI244" t="s">
        <v>12</v>
      </c>
    </row>
    <row r="245" spans="1:35" ht="14.4">
      <c r="A245" s="76"/>
      <c r="B245" t="s">
        <v>463</v>
      </c>
      <c r="C245" t="s">
        <v>785</v>
      </c>
      <c r="D245" s="75" t="s">
        <v>874</v>
      </c>
      <c r="E245" t="s">
        <v>28</v>
      </c>
      <c r="F245" t="s">
        <v>234</v>
      </c>
      <c r="G245" t="s">
        <v>3</v>
      </c>
      <c r="H245" t="s">
        <v>4</v>
      </c>
      <c r="I245" t="s">
        <v>4</v>
      </c>
      <c r="J245" t="s">
        <v>5</v>
      </c>
      <c r="K245" t="s">
        <v>4</v>
      </c>
      <c r="L245" t="s">
        <v>12</v>
      </c>
      <c r="M245" t="s">
        <v>4</v>
      </c>
      <c r="N245" t="s">
        <v>4</v>
      </c>
      <c r="O245" t="s">
        <v>5</v>
      </c>
      <c r="P245" t="s">
        <v>4</v>
      </c>
      <c r="Q245" t="s">
        <v>4</v>
      </c>
      <c r="R245" t="s">
        <v>4</v>
      </c>
      <c r="S245" t="s">
        <v>5</v>
      </c>
      <c r="T245" t="s">
        <v>5</v>
      </c>
      <c r="U245" t="s">
        <v>5</v>
      </c>
      <c r="V245" t="s">
        <v>5</v>
      </c>
      <c r="W245" t="s">
        <v>5</v>
      </c>
      <c r="X245"/>
      <c r="Y245" t="s">
        <v>22</v>
      </c>
      <c r="Z245"/>
      <c r="AA245" t="s">
        <v>3</v>
      </c>
      <c r="AB245" t="s">
        <v>3</v>
      </c>
      <c r="AC245" t="s">
        <v>3</v>
      </c>
      <c r="AD245" t="s">
        <v>5</v>
      </c>
      <c r="AE245" t="s">
        <v>3</v>
      </c>
      <c r="AF245" t="s">
        <v>4</v>
      </c>
      <c r="AG245" t="s">
        <v>4</v>
      </c>
      <c r="AH245" t="s">
        <v>14</v>
      </c>
      <c r="AI245" t="s">
        <v>12</v>
      </c>
    </row>
    <row r="246" spans="1:35" ht="14.4">
      <c r="A246" s="77"/>
      <c r="B246" t="s">
        <v>464</v>
      </c>
      <c r="C246" t="s">
        <v>786</v>
      </c>
      <c r="D246" s="75" t="s">
        <v>874</v>
      </c>
      <c r="E246" t="s">
        <v>28</v>
      </c>
      <c r="F246" t="s">
        <v>234</v>
      </c>
      <c r="G246" t="s">
        <v>4</v>
      </c>
      <c r="H246" t="s">
        <v>4</v>
      </c>
      <c r="I246" t="s">
        <v>3</v>
      </c>
      <c r="J246" t="s">
        <v>4</v>
      </c>
      <c r="K246" t="s">
        <v>4</v>
      </c>
      <c r="L246" t="s">
        <v>11</v>
      </c>
      <c r="M246" t="s">
        <v>4</v>
      </c>
      <c r="N246" t="s">
        <v>4</v>
      </c>
      <c r="O246" t="s">
        <v>4</v>
      </c>
      <c r="P246" t="s">
        <v>4</v>
      </c>
      <c r="Q246" t="s">
        <v>4</v>
      </c>
      <c r="R246" t="s">
        <v>4</v>
      </c>
      <c r="S246" t="s">
        <v>4</v>
      </c>
      <c r="T246" t="s">
        <v>5</v>
      </c>
      <c r="U246" t="s">
        <v>4</v>
      </c>
      <c r="V246" t="s">
        <v>4</v>
      </c>
      <c r="W246" t="s">
        <v>4</v>
      </c>
      <c r="X246" t="s">
        <v>4</v>
      </c>
      <c r="Y246" t="s">
        <v>22</v>
      </c>
      <c r="Z246"/>
      <c r="AA246" t="s">
        <v>3</v>
      </c>
      <c r="AB246" t="s">
        <v>3</v>
      </c>
      <c r="AC246" t="s">
        <v>3</v>
      </c>
      <c r="AD246" t="s">
        <v>4</v>
      </c>
      <c r="AE246" t="s">
        <v>4</v>
      </c>
      <c r="AF246" t="s">
        <v>3</v>
      </c>
      <c r="AG246" t="s">
        <v>4</v>
      </c>
      <c r="AH246" t="s">
        <v>16</v>
      </c>
      <c r="AI246" t="s">
        <v>12</v>
      </c>
    </row>
    <row r="247" spans="1:35" ht="14.4">
      <c r="A247" s="76"/>
      <c r="B247" t="s">
        <v>465</v>
      </c>
      <c r="C247" t="s">
        <v>787</v>
      </c>
      <c r="D247" s="75" t="s">
        <v>874</v>
      </c>
      <c r="E247" t="s">
        <v>27</v>
      </c>
      <c r="F247" t="s">
        <v>235</v>
      </c>
      <c r="G247" t="s">
        <v>4</v>
      </c>
      <c r="H247" t="s">
        <v>4</v>
      </c>
      <c r="I247" t="s">
        <v>4</v>
      </c>
      <c r="J247" t="s">
        <v>5</v>
      </c>
      <c r="K247" t="s">
        <v>5</v>
      </c>
      <c r="L247" t="s">
        <v>12</v>
      </c>
      <c r="M247" t="s">
        <v>3</v>
      </c>
      <c r="N247" t="s">
        <v>4</v>
      </c>
      <c r="O247" t="s">
        <v>4</v>
      </c>
      <c r="P247" t="s">
        <v>4</v>
      </c>
      <c r="Q247" t="s">
        <v>4</v>
      </c>
      <c r="R247" t="s">
        <v>4</v>
      </c>
      <c r="S247" t="s">
        <v>4</v>
      </c>
      <c r="T247" t="s">
        <v>5</v>
      </c>
      <c r="U247" t="s">
        <v>4</v>
      </c>
      <c r="V247" t="s">
        <v>4</v>
      </c>
      <c r="W247" t="s">
        <v>4</v>
      </c>
      <c r="X247" t="s">
        <v>4</v>
      </c>
      <c r="Y247" t="s">
        <v>22</v>
      </c>
      <c r="Z247"/>
      <c r="AA247" t="s">
        <v>3</v>
      </c>
      <c r="AB247" t="s">
        <v>3</v>
      </c>
      <c r="AC247" t="s">
        <v>3</v>
      </c>
      <c r="AD247" t="s">
        <v>4</v>
      </c>
      <c r="AE247" t="s">
        <v>3</v>
      </c>
      <c r="AF247" t="s">
        <v>4</v>
      </c>
      <c r="AG247" t="s">
        <v>4</v>
      </c>
      <c r="AH247" t="s">
        <v>14</v>
      </c>
      <c r="AI247" t="s">
        <v>12</v>
      </c>
    </row>
    <row r="248" spans="1:35" ht="14.4">
      <c r="A248" s="77"/>
      <c r="B248" t="s">
        <v>466</v>
      </c>
      <c r="C248" t="s">
        <v>788</v>
      </c>
      <c r="D248" s="75" t="s">
        <v>874</v>
      </c>
      <c r="E248" t="s">
        <v>28</v>
      </c>
      <c r="F248" t="s">
        <v>234</v>
      </c>
      <c r="G248" t="s">
        <v>3</v>
      </c>
      <c r="H248" t="s">
        <v>4</v>
      </c>
      <c r="I248" t="s">
        <v>4</v>
      </c>
      <c r="J248" t="s">
        <v>4</v>
      </c>
      <c r="K248" t="s">
        <v>4</v>
      </c>
      <c r="L248" t="s">
        <v>12</v>
      </c>
      <c r="M248" t="s">
        <v>5</v>
      </c>
      <c r="N248" t="s">
        <v>4</v>
      </c>
      <c r="O248" t="s">
        <v>5</v>
      </c>
      <c r="P248" t="s">
        <v>5</v>
      </c>
      <c r="Q248" t="s">
        <v>5</v>
      </c>
      <c r="R248" t="s">
        <v>5</v>
      </c>
      <c r="S248" t="s">
        <v>5</v>
      </c>
      <c r="T248" t="s">
        <v>4</v>
      </c>
      <c r="U248" t="s">
        <v>4</v>
      </c>
      <c r="V248" t="s">
        <v>4</v>
      </c>
      <c r="W248" t="s">
        <v>4</v>
      </c>
      <c r="X248" t="s">
        <v>4</v>
      </c>
      <c r="Y248" t="s">
        <v>22</v>
      </c>
      <c r="Z248"/>
      <c r="AA248" t="s">
        <v>4</v>
      </c>
      <c r="AB248" t="s">
        <v>4</v>
      </c>
      <c r="AC248" t="s">
        <v>4</v>
      </c>
      <c r="AD248" t="s">
        <v>5</v>
      </c>
      <c r="AE248" t="s">
        <v>4</v>
      </c>
      <c r="AF248" t="s">
        <v>4</v>
      </c>
      <c r="AG248" t="s">
        <v>4</v>
      </c>
      <c r="AH248" t="s">
        <v>13</v>
      </c>
      <c r="AI248" t="s">
        <v>12</v>
      </c>
    </row>
    <row r="249" spans="1:35" ht="14.4">
      <c r="A249" s="76"/>
      <c r="B249" t="s">
        <v>467</v>
      </c>
      <c r="C249" t="s">
        <v>789</v>
      </c>
      <c r="D249" s="75" t="s">
        <v>874</v>
      </c>
      <c r="E249" t="s">
        <v>28</v>
      </c>
      <c r="F249" t="s">
        <v>234</v>
      </c>
      <c r="G249" t="s">
        <v>3</v>
      </c>
      <c r="H249" t="s">
        <v>4</v>
      </c>
      <c r="I249" t="s">
        <v>4</v>
      </c>
      <c r="J249" t="s">
        <v>5</v>
      </c>
      <c r="K249" t="s">
        <v>5</v>
      </c>
      <c r="L249" t="s">
        <v>12</v>
      </c>
      <c r="M249" t="s">
        <v>4</v>
      </c>
      <c r="N249" t="s">
        <v>4</v>
      </c>
      <c r="O249" t="s">
        <v>4</v>
      </c>
      <c r="P249" t="s">
        <v>5</v>
      </c>
      <c r="Q249" t="s">
        <v>4</v>
      </c>
      <c r="R249" t="s">
        <v>4</v>
      </c>
      <c r="S249" t="s">
        <v>4</v>
      </c>
      <c r="T249" t="s">
        <v>5</v>
      </c>
      <c r="U249" t="s">
        <v>4</v>
      </c>
      <c r="V249" t="s">
        <v>3</v>
      </c>
      <c r="W249" t="s">
        <v>6</v>
      </c>
      <c r="X249"/>
      <c r="Y249" t="s">
        <v>22</v>
      </c>
      <c r="Z249"/>
      <c r="AA249" t="s">
        <v>4</v>
      </c>
      <c r="AB249" t="s">
        <v>3</v>
      </c>
      <c r="AC249" t="s">
        <v>3</v>
      </c>
      <c r="AD249" t="s">
        <v>4</v>
      </c>
      <c r="AE249" t="s">
        <v>4</v>
      </c>
      <c r="AF249" t="s">
        <v>4</v>
      </c>
      <c r="AG249" t="s">
        <v>4</v>
      </c>
      <c r="AH249" t="s">
        <v>16</v>
      </c>
      <c r="AI249" t="s">
        <v>10</v>
      </c>
    </row>
    <row r="250" spans="1:35" ht="14.4">
      <c r="A250" s="77"/>
      <c r="B250" t="s">
        <v>386</v>
      </c>
      <c r="C250" t="s">
        <v>790</v>
      </c>
      <c r="D250" s="75" t="s">
        <v>874</v>
      </c>
      <c r="E250" t="s">
        <v>28</v>
      </c>
      <c r="F250" t="s">
        <v>234</v>
      </c>
      <c r="G250" t="s">
        <v>4</v>
      </c>
      <c r="H250" t="s">
        <v>3</v>
      </c>
      <c r="I250" t="s">
        <v>3</v>
      </c>
      <c r="J250" t="s">
        <v>4</v>
      </c>
      <c r="K250" t="s">
        <v>4</v>
      </c>
      <c r="L250" t="s">
        <v>12</v>
      </c>
      <c r="M250" t="s">
        <v>4</v>
      </c>
      <c r="N250" t="s">
        <v>4</v>
      </c>
      <c r="O250" t="s">
        <v>3</v>
      </c>
      <c r="P250" t="s">
        <v>3</v>
      </c>
      <c r="Q250" t="s">
        <v>3</v>
      </c>
      <c r="R250" t="s">
        <v>3</v>
      </c>
      <c r="S250" t="s">
        <v>3</v>
      </c>
      <c r="T250" t="s">
        <v>6</v>
      </c>
      <c r="U250" t="s">
        <v>5</v>
      </c>
      <c r="V250" t="s">
        <v>6</v>
      </c>
      <c r="W250" t="s">
        <v>5</v>
      </c>
      <c r="X250"/>
      <c r="Y250" t="s">
        <v>22</v>
      </c>
      <c r="Z250"/>
      <c r="AA250" t="s">
        <v>4</v>
      </c>
      <c r="AB250" t="s">
        <v>5</v>
      </c>
      <c r="AC250" t="s">
        <v>4</v>
      </c>
      <c r="AD250" t="s">
        <v>4</v>
      </c>
      <c r="AE250" t="s">
        <v>3</v>
      </c>
      <c r="AF250" t="s">
        <v>3</v>
      </c>
      <c r="AG250" t="s">
        <v>3</v>
      </c>
      <c r="AH250" t="s">
        <v>14</v>
      </c>
      <c r="AI250" t="s">
        <v>12</v>
      </c>
    </row>
    <row r="251" spans="1:35" ht="14.4">
      <c r="A251" s="76"/>
      <c r="B251" t="s">
        <v>468</v>
      </c>
      <c r="C251" t="s">
        <v>791</v>
      </c>
      <c r="D251" s="75" t="s">
        <v>874</v>
      </c>
      <c r="E251" t="s">
        <v>28</v>
      </c>
      <c r="F251" t="s">
        <v>234</v>
      </c>
      <c r="G251" t="s">
        <v>5</v>
      </c>
      <c r="H251" t="s">
        <v>5</v>
      </c>
      <c r="I251" t="s">
        <v>5</v>
      </c>
      <c r="J251" t="s">
        <v>4</v>
      </c>
      <c r="K251" t="s">
        <v>4</v>
      </c>
      <c r="L251" t="s">
        <v>12</v>
      </c>
      <c r="M251" t="s">
        <v>6</v>
      </c>
      <c r="N251" t="s">
        <v>6</v>
      </c>
      <c r="O251" t="s">
        <v>6</v>
      </c>
      <c r="P251" t="s">
        <v>5</v>
      </c>
      <c r="Q251" t="s">
        <v>6</v>
      </c>
      <c r="R251" t="s">
        <v>6</v>
      </c>
      <c r="S251" t="s">
        <v>6</v>
      </c>
      <c r="T251" t="s">
        <v>3</v>
      </c>
      <c r="U251" t="s">
        <v>4</v>
      </c>
      <c r="V251" t="s">
        <v>4</v>
      </c>
      <c r="W251" t="s">
        <v>4</v>
      </c>
      <c r="X251" t="s">
        <v>6</v>
      </c>
      <c r="Y251" t="s">
        <v>22</v>
      </c>
      <c r="Z251"/>
      <c r="AA251" t="s">
        <v>4</v>
      </c>
      <c r="AB251" t="s">
        <v>5</v>
      </c>
      <c r="AC251" t="s">
        <v>4</v>
      </c>
      <c r="AD251" t="s">
        <v>5</v>
      </c>
      <c r="AE251" t="s">
        <v>3</v>
      </c>
      <c r="AF251" t="s">
        <v>6</v>
      </c>
      <c r="AG251" t="s">
        <v>6</v>
      </c>
      <c r="AH251" t="s">
        <v>13</v>
      </c>
      <c r="AI251" t="s">
        <v>10</v>
      </c>
    </row>
    <row r="252" spans="1:35" ht="14.4">
      <c r="A252" s="77"/>
      <c r="B252" t="s">
        <v>351</v>
      </c>
      <c r="C252" t="s">
        <v>792</v>
      </c>
      <c r="D252" s="75" t="s">
        <v>874</v>
      </c>
      <c r="E252" t="s">
        <v>27</v>
      </c>
      <c r="F252" t="s">
        <v>235</v>
      </c>
      <c r="G252" t="s">
        <v>4</v>
      </c>
      <c r="H252" t="s">
        <v>4</v>
      </c>
      <c r="I252" t="s">
        <v>4</v>
      </c>
      <c r="J252" t="s">
        <v>4</v>
      </c>
      <c r="K252" t="s">
        <v>4</v>
      </c>
      <c r="L252" t="s">
        <v>12</v>
      </c>
      <c r="M252" t="s">
        <v>4</v>
      </c>
      <c r="N252" t="s">
        <v>5</v>
      </c>
      <c r="O252" t="s">
        <v>4</v>
      </c>
      <c r="P252" t="s">
        <v>5</v>
      </c>
      <c r="Q252" t="s">
        <v>5</v>
      </c>
      <c r="R252" t="s">
        <v>5</v>
      </c>
      <c r="S252" t="s">
        <v>5</v>
      </c>
      <c r="T252" t="s">
        <v>5</v>
      </c>
      <c r="U252" t="s">
        <v>4</v>
      </c>
      <c r="V252" t="s">
        <v>5</v>
      </c>
      <c r="W252" t="s">
        <v>5</v>
      </c>
      <c r="X252"/>
      <c r="Y252" t="s">
        <v>22</v>
      </c>
      <c r="Z252"/>
      <c r="AA252" t="s">
        <v>4</v>
      </c>
      <c r="AB252" t="s">
        <v>5</v>
      </c>
      <c r="AC252" t="s">
        <v>4</v>
      </c>
      <c r="AD252" t="s">
        <v>4</v>
      </c>
      <c r="AE252" t="s">
        <v>4</v>
      </c>
      <c r="AF252" t="s">
        <v>4</v>
      </c>
      <c r="AG252" t="s">
        <v>5</v>
      </c>
      <c r="AH252" t="s">
        <v>14</v>
      </c>
      <c r="AI252" t="s">
        <v>12</v>
      </c>
    </row>
    <row r="253" spans="1:35" ht="14.4">
      <c r="A253" s="76"/>
      <c r="B253" t="s">
        <v>469</v>
      </c>
      <c r="C253" t="s">
        <v>793</v>
      </c>
      <c r="D253" s="75" t="s">
        <v>874</v>
      </c>
      <c r="E253" t="s">
        <v>28</v>
      </c>
      <c r="F253" t="s">
        <v>234</v>
      </c>
      <c r="G253" t="s">
        <v>3</v>
      </c>
      <c r="H253" t="s">
        <v>4</v>
      </c>
      <c r="I253" t="s">
        <v>3</v>
      </c>
      <c r="J253" t="s">
        <v>5</v>
      </c>
      <c r="K253" t="s">
        <v>6</v>
      </c>
      <c r="L253" t="s">
        <v>12</v>
      </c>
      <c r="M253" t="s">
        <v>3</v>
      </c>
      <c r="N253" t="s">
        <v>4</v>
      </c>
      <c r="O253" t="s">
        <v>4</v>
      </c>
      <c r="P253" t="s">
        <v>4</v>
      </c>
      <c r="Q253" t="s">
        <v>4</v>
      </c>
      <c r="R253" t="s">
        <v>4</v>
      </c>
      <c r="S253" t="s">
        <v>4</v>
      </c>
      <c r="T253" t="s">
        <v>5</v>
      </c>
      <c r="U253" t="s">
        <v>3</v>
      </c>
      <c r="V253" t="s">
        <v>3</v>
      </c>
      <c r="W253" t="s">
        <v>5</v>
      </c>
      <c r="X253"/>
      <c r="Y253" t="s">
        <v>22</v>
      </c>
      <c r="Z253"/>
      <c r="AA253" t="s">
        <v>3</v>
      </c>
      <c r="AB253" t="s">
        <v>3</v>
      </c>
      <c r="AC253" t="s">
        <v>3</v>
      </c>
      <c r="AD253" t="s">
        <v>4</v>
      </c>
      <c r="AE253" t="s">
        <v>4</v>
      </c>
      <c r="AF253" t="s">
        <v>4</v>
      </c>
      <c r="AG253" t="s">
        <v>4</v>
      </c>
      <c r="AH253" t="s">
        <v>14</v>
      </c>
      <c r="AI253" t="s">
        <v>12</v>
      </c>
    </row>
    <row r="254" spans="1:35" ht="14.4">
      <c r="A254" s="77"/>
      <c r="B254" t="s">
        <v>470</v>
      </c>
      <c r="C254" t="s">
        <v>794</v>
      </c>
      <c r="D254" s="75" t="s">
        <v>874</v>
      </c>
      <c r="E254" t="s">
        <v>28</v>
      </c>
      <c r="F254" t="s">
        <v>234</v>
      </c>
      <c r="G254" t="s">
        <v>3</v>
      </c>
      <c r="H254" t="s">
        <v>4</v>
      </c>
      <c r="I254" t="s">
        <v>4</v>
      </c>
      <c r="J254" t="s">
        <v>5</v>
      </c>
      <c r="K254" t="s">
        <v>5</v>
      </c>
      <c r="L254" t="s">
        <v>12</v>
      </c>
      <c r="M254" t="s">
        <v>4</v>
      </c>
      <c r="N254" t="s">
        <v>4</v>
      </c>
      <c r="O254" t="s">
        <v>4</v>
      </c>
      <c r="P254" t="s">
        <v>4</v>
      </c>
      <c r="Q254" t="s">
        <v>4</v>
      </c>
      <c r="R254" t="s">
        <v>4</v>
      </c>
      <c r="S254" t="s">
        <v>4</v>
      </c>
      <c r="T254" t="s">
        <v>5</v>
      </c>
      <c r="U254" t="s">
        <v>4</v>
      </c>
      <c r="V254" t="s">
        <v>5</v>
      </c>
      <c r="W254" t="s">
        <v>4</v>
      </c>
      <c r="X254" t="s">
        <v>4</v>
      </c>
      <c r="Y254" t="s">
        <v>22</v>
      </c>
      <c r="Z254"/>
      <c r="AA254" t="s">
        <v>5</v>
      </c>
      <c r="AB254" t="s">
        <v>5</v>
      </c>
      <c r="AC254" t="s">
        <v>5</v>
      </c>
      <c r="AD254" t="s">
        <v>4</v>
      </c>
      <c r="AE254" t="s">
        <v>4</v>
      </c>
      <c r="AF254" t="s">
        <v>4</v>
      </c>
      <c r="AG254" t="s">
        <v>4</v>
      </c>
      <c r="AH254" t="s">
        <v>14</v>
      </c>
      <c r="AI254" t="s">
        <v>12</v>
      </c>
    </row>
    <row r="255" spans="1:35" ht="14.4">
      <c r="A255" s="76"/>
      <c r="B255" t="s">
        <v>471</v>
      </c>
      <c r="C255" t="s">
        <v>795</v>
      </c>
      <c r="D255" s="75" t="s">
        <v>874</v>
      </c>
      <c r="E255" t="s">
        <v>28</v>
      </c>
      <c r="F255" t="s">
        <v>234</v>
      </c>
      <c r="G255" t="s">
        <v>3</v>
      </c>
      <c r="H255" t="s">
        <v>3</v>
      </c>
      <c r="I255" t="s">
        <v>3</v>
      </c>
      <c r="J255" t="s">
        <v>6</v>
      </c>
      <c r="K255" t="s">
        <v>5</v>
      </c>
      <c r="L255" t="s">
        <v>12</v>
      </c>
      <c r="M255" t="s">
        <v>3</v>
      </c>
      <c r="N255" t="s">
        <v>4</v>
      </c>
      <c r="O255" t="s">
        <v>3</v>
      </c>
      <c r="P255" t="s">
        <v>3</v>
      </c>
      <c r="Q255" t="s">
        <v>3</v>
      </c>
      <c r="R255" t="s">
        <v>3</v>
      </c>
      <c r="S255" t="s">
        <v>4</v>
      </c>
      <c r="T255" t="s">
        <v>6</v>
      </c>
      <c r="U255" t="s">
        <v>6</v>
      </c>
      <c r="V255" t="s">
        <v>3</v>
      </c>
      <c r="W255" t="s">
        <v>4</v>
      </c>
      <c r="X255" t="s">
        <v>4</v>
      </c>
      <c r="Y255" t="s">
        <v>22</v>
      </c>
      <c r="Z255"/>
      <c r="AA255" t="s">
        <v>3</v>
      </c>
      <c r="AB255" t="s">
        <v>3</v>
      </c>
      <c r="AC255" t="s">
        <v>3</v>
      </c>
      <c r="AD255" t="s">
        <v>3</v>
      </c>
      <c r="AE255" t="s">
        <v>3</v>
      </c>
      <c r="AF255" t="s">
        <v>3</v>
      </c>
      <c r="AG255" t="s">
        <v>3</v>
      </c>
      <c r="AH255" t="s">
        <v>14</v>
      </c>
      <c r="AI255" t="s">
        <v>12</v>
      </c>
    </row>
    <row r="256" spans="1:35" ht="14.4">
      <c r="A256" s="77"/>
      <c r="B256" t="s">
        <v>472</v>
      </c>
      <c r="C256" t="s">
        <v>796</v>
      </c>
      <c r="D256" s="75" t="s">
        <v>874</v>
      </c>
      <c r="E256" t="s">
        <v>28</v>
      </c>
      <c r="F256" t="s">
        <v>234</v>
      </c>
      <c r="G256" t="s">
        <v>4</v>
      </c>
      <c r="H256" t="s">
        <v>4</v>
      </c>
      <c r="I256" t="s">
        <v>4</v>
      </c>
      <c r="J256" t="s">
        <v>5</v>
      </c>
      <c r="K256" t="s">
        <v>5</v>
      </c>
      <c r="L256" t="s">
        <v>12</v>
      </c>
      <c r="M256" t="s">
        <v>4</v>
      </c>
      <c r="N256" t="s">
        <v>4</v>
      </c>
      <c r="O256" t="s">
        <v>4</v>
      </c>
      <c r="P256" t="s">
        <v>4</v>
      </c>
      <c r="Q256" t="s">
        <v>4</v>
      </c>
      <c r="R256" t="s">
        <v>4</v>
      </c>
      <c r="S256" t="s">
        <v>5</v>
      </c>
      <c r="T256" t="s">
        <v>5</v>
      </c>
      <c r="U256" t="s">
        <v>4</v>
      </c>
      <c r="V256" t="s">
        <v>5</v>
      </c>
      <c r="W256" t="s">
        <v>4</v>
      </c>
      <c r="X256" t="s">
        <v>4</v>
      </c>
      <c r="Y256" t="s">
        <v>22</v>
      </c>
      <c r="Z256"/>
      <c r="AA256" t="s">
        <v>4</v>
      </c>
      <c r="AB256" t="s">
        <v>4</v>
      </c>
      <c r="AC256" t="s">
        <v>4</v>
      </c>
      <c r="AD256" t="s">
        <v>4</v>
      </c>
      <c r="AE256" t="s">
        <v>4</v>
      </c>
      <c r="AF256" t="s">
        <v>4</v>
      </c>
      <c r="AG256" t="s">
        <v>4</v>
      </c>
      <c r="AH256" t="s">
        <v>14</v>
      </c>
      <c r="AI256" t="s">
        <v>12</v>
      </c>
    </row>
    <row r="257" spans="1:35" ht="14.4">
      <c r="A257" s="76"/>
      <c r="B257" t="s">
        <v>360</v>
      </c>
      <c r="C257" t="s">
        <v>797</v>
      </c>
      <c r="D257" s="75" t="s">
        <v>874</v>
      </c>
      <c r="E257" t="s">
        <v>27</v>
      </c>
      <c r="F257" t="s">
        <v>235</v>
      </c>
      <c r="G257" t="s">
        <v>4</v>
      </c>
      <c r="H257" t="s">
        <v>4</v>
      </c>
      <c r="I257" t="s">
        <v>5</v>
      </c>
      <c r="J257" t="s">
        <v>4</v>
      </c>
      <c r="K257" t="s">
        <v>5</v>
      </c>
      <c r="L257" t="s">
        <v>12</v>
      </c>
      <c r="M257" t="s">
        <v>4</v>
      </c>
      <c r="N257" t="s">
        <v>5</v>
      </c>
      <c r="O257" t="s">
        <v>4</v>
      </c>
      <c r="P257" t="s">
        <v>3</v>
      </c>
      <c r="Q257" t="s">
        <v>5</v>
      </c>
      <c r="R257" t="s">
        <v>5</v>
      </c>
      <c r="S257" t="s">
        <v>4</v>
      </c>
      <c r="T257" t="s">
        <v>5</v>
      </c>
      <c r="U257" t="s">
        <v>5</v>
      </c>
      <c r="V257" t="s">
        <v>4</v>
      </c>
      <c r="W257" t="s">
        <v>5</v>
      </c>
      <c r="X257"/>
      <c r="Y257" t="s">
        <v>22</v>
      </c>
      <c r="Z257"/>
      <c r="AA257" t="s">
        <v>4</v>
      </c>
      <c r="AB257" t="s">
        <v>4</v>
      </c>
      <c r="AC257" t="s">
        <v>4</v>
      </c>
      <c r="AD257" t="s">
        <v>4</v>
      </c>
      <c r="AE257" t="s">
        <v>5</v>
      </c>
      <c r="AF257" t="s">
        <v>5</v>
      </c>
      <c r="AG257" t="s">
        <v>5</v>
      </c>
      <c r="AH257" t="s">
        <v>16</v>
      </c>
      <c r="AI257" t="s">
        <v>11</v>
      </c>
    </row>
    <row r="258" spans="1:35" ht="14.4">
      <c r="A258" s="77"/>
      <c r="B258" t="s">
        <v>473</v>
      </c>
      <c r="C258" t="s">
        <v>798</v>
      </c>
      <c r="D258" s="75" t="s">
        <v>874</v>
      </c>
      <c r="E258" t="s">
        <v>28</v>
      </c>
      <c r="F258" t="s">
        <v>234</v>
      </c>
      <c r="G258" t="s">
        <v>3</v>
      </c>
      <c r="H258" t="s">
        <v>3</v>
      </c>
      <c r="I258" t="s">
        <v>4</v>
      </c>
      <c r="J258" t="s">
        <v>6</v>
      </c>
      <c r="K258" t="s">
        <v>5</v>
      </c>
      <c r="L258" t="s">
        <v>12</v>
      </c>
      <c r="M258" t="s">
        <v>5</v>
      </c>
      <c r="N258" t="s">
        <v>4</v>
      </c>
      <c r="O258" t="s">
        <v>3</v>
      </c>
      <c r="P258" t="s">
        <v>4</v>
      </c>
      <c r="Q258" t="s">
        <v>4</v>
      </c>
      <c r="R258" t="s">
        <v>4</v>
      </c>
      <c r="S258" t="s">
        <v>6</v>
      </c>
      <c r="T258" t="s">
        <v>6</v>
      </c>
      <c r="U258" t="s">
        <v>4</v>
      </c>
      <c r="V258" t="s">
        <v>4</v>
      </c>
      <c r="W258" t="s">
        <v>6</v>
      </c>
      <c r="X258"/>
      <c r="Y258" t="s">
        <v>22</v>
      </c>
      <c r="Z258"/>
      <c r="AA258" t="s">
        <v>3</v>
      </c>
      <c r="AB258" t="s">
        <v>3</v>
      </c>
      <c r="AC258" t="s">
        <v>3</v>
      </c>
      <c r="AD258" t="s">
        <v>3</v>
      </c>
      <c r="AE258" t="s">
        <v>3</v>
      </c>
      <c r="AF258" t="s">
        <v>4</v>
      </c>
      <c r="AG258" t="s">
        <v>5</v>
      </c>
      <c r="AH258" t="s">
        <v>13</v>
      </c>
      <c r="AI258" t="s">
        <v>12</v>
      </c>
    </row>
    <row r="259" spans="1:35" ht="14.4">
      <c r="A259" s="76"/>
      <c r="B259" t="s">
        <v>474</v>
      </c>
      <c r="C259" t="s">
        <v>799</v>
      </c>
      <c r="D259" s="75" t="s">
        <v>874</v>
      </c>
      <c r="E259" t="s">
        <v>27</v>
      </c>
      <c r="F259" t="s">
        <v>234</v>
      </c>
      <c r="G259" t="s">
        <v>4</v>
      </c>
      <c r="H259" t="s">
        <v>4</v>
      </c>
      <c r="I259" t="s">
        <v>4</v>
      </c>
      <c r="J259" t="s">
        <v>5</v>
      </c>
      <c r="K259" t="s">
        <v>5</v>
      </c>
      <c r="L259" t="s">
        <v>12</v>
      </c>
      <c r="M259" t="s">
        <v>4</v>
      </c>
      <c r="N259" t="s">
        <v>4</v>
      </c>
      <c r="O259" t="s">
        <v>4</v>
      </c>
      <c r="P259" t="s">
        <v>4</v>
      </c>
      <c r="Q259" t="s">
        <v>4</v>
      </c>
      <c r="R259" t="s">
        <v>4</v>
      </c>
      <c r="S259" t="s">
        <v>4</v>
      </c>
      <c r="T259" t="s">
        <v>5</v>
      </c>
      <c r="U259" t="s">
        <v>4</v>
      </c>
      <c r="V259" t="s">
        <v>4</v>
      </c>
      <c r="W259" t="s">
        <v>4</v>
      </c>
      <c r="X259" t="s">
        <v>4</v>
      </c>
      <c r="Y259" t="s">
        <v>22</v>
      </c>
      <c r="Z259"/>
      <c r="AA259" t="s">
        <v>4</v>
      </c>
      <c r="AB259" t="s">
        <v>4</v>
      </c>
      <c r="AC259" t="s">
        <v>4</v>
      </c>
      <c r="AD259" t="s">
        <v>4</v>
      </c>
      <c r="AE259" t="s">
        <v>4</v>
      </c>
      <c r="AF259" t="s">
        <v>5</v>
      </c>
      <c r="AG259" t="s">
        <v>5</v>
      </c>
      <c r="AH259" t="s">
        <v>16</v>
      </c>
      <c r="AI259" t="s">
        <v>12</v>
      </c>
    </row>
    <row r="260" spans="1:35" ht="14.4">
      <c r="A260" s="77"/>
      <c r="B260" t="s">
        <v>475</v>
      </c>
      <c r="C260" t="s">
        <v>800</v>
      </c>
      <c r="D260" s="75" t="s">
        <v>874</v>
      </c>
      <c r="E260" t="s">
        <v>28</v>
      </c>
      <c r="F260" t="s">
        <v>234</v>
      </c>
      <c r="G260" t="s">
        <v>4</v>
      </c>
      <c r="H260" t="s">
        <v>4</v>
      </c>
      <c r="I260" t="s">
        <v>4</v>
      </c>
      <c r="J260" t="s">
        <v>6</v>
      </c>
      <c r="K260" t="s">
        <v>5</v>
      </c>
      <c r="L260" t="s">
        <v>12</v>
      </c>
      <c r="M260" t="s">
        <v>4</v>
      </c>
      <c r="N260" t="s">
        <v>4</v>
      </c>
      <c r="O260" t="s">
        <v>3</v>
      </c>
      <c r="P260" t="s">
        <v>3</v>
      </c>
      <c r="Q260" t="s">
        <v>4</v>
      </c>
      <c r="R260" t="s">
        <v>4</v>
      </c>
      <c r="S260" t="s">
        <v>4</v>
      </c>
      <c r="T260" t="s">
        <v>5</v>
      </c>
      <c r="U260" t="s">
        <v>4</v>
      </c>
      <c r="V260" t="s">
        <v>5</v>
      </c>
      <c r="W260" t="s">
        <v>4</v>
      </c>
      <c r="X260" t="s">
        <v>4</v>
      </c>
      <c r="Y260" t="s">
        <v>22</v>
      </c>
      <c r="Z260"/>
      <c r="AA260" t="s">
        <v>4</v>
      </c>
      <c r="AB260" t="s">
        <v>4</v>
      </c>
      <c r="AC260" t="s">
        <v>4</v>
      </c>
      <c r="AD260" t="s">
        <v>4</v>
      </c>
      <c r="AE260" t="s">
        <v>4</v>
      </c>
      <c r="AF260" t="s">
        <v>4</v>
      </c>
      <c r="AG260" t="s">
        <v>4</v>
      </c>
      <c r="AH260" t="s">
        <v>13</v>
      </c>
      <c r="AI260" t="s">
        <v>12</v>
      </c>
    </row>
    <row r="261" spans="1:35" ht="14.4">
      <c r="A261" s="76"/>
      <c r="B261" t="s">
        <v>476</v>
      </c>
      <c r="C261" t="s">
        <v>801</v>
      </c>
      <c r="D261" s="75" t="s">
        <v>874</v>
      </c>
      <c r="E261" t="s">
        <v>28</v>
      </c>
      <c r="F261" t="s">
        <v>234</v>
      </c>
      <c r="G261" t="s">
        <v>4</v>
      </c>
      <c r="H261" t="s">
        <v>3</v>
      </c>
      <c r="I261" t="s">
        <v>4</v>
      </c>
      <c r="J261" t="s">
        <v>5</v>
      </c>
      <c r="K261" t="s">
        <v>5</v>
      </c>
      <c r="L261" t="s">
        <v>12</v>
      </c>
      <c r="M261" t="s">
        <v>5</v>
      </c>
      <c r="N261" t="s">
        <v>4</v>
      </c>
      <c r="O261" t="s">
        <v>3</v>
      </c>
      <c r="P261" t="s">
        <v>3</v>
      </c>
      <c r="Q261" t="s">
        <v>4</v>
      </c>
      <c r="R261" t="s">
        <v>4</v>
      </c>
      <c r="S261" t="s">
        <v>4</v>
      </c>
      <c r="T261" t="s">
        <v>5</v>
      </c>
      <c r="U261" t="s">
        <v>4</v>
      </c>
      <c r="V261" t="s">
        <v>4</v>
      </c>
      <c r="W261" t="s">
        <v>5</v>
      </c>
      <c r="X261"/>
      <c r="Y261" t="s">
        <v>22</v>
      </c>
      <c r="Z261"/>
      <c r="AA261" t="s">
        <v>3</v>
      </c>
      <c r="AB261" t="s">
        <v>3</v>
      </c>
      <c r="AC261" t="s">
        <v>4</v>
      </c>
      <c r="AD261" t="s">
        <v>4</v>
      </c>
      <c r="AE261" t="s">
        <v>3</v>
      </c>
      <c r="AF261" t="s">
        <v>5</v>
      </c>
      <c r="AG261" t="s">
        <v>5</v>
      </c>
      <c r="AH261" t="s">
        <v>13</v>
      </c>
      <c r="AI261" t="s">
        <v>12</v>
      </c>
    </row>
    <row r="262" spans="1:35" ht="14.4">
      <c r="A262" s="77"/>
      <c r="B262" t="s">
        <v>477</v>
      </c>
      <c r="C262" t="s">
        <v>802</v>
      </c>
      <c r="D262" s="75" t="s">
        <v>874</v>
      </c>
      <c r="E262" t="s">
        <v>28</v>
      </c>
      <c r="F262" t="s">
        <v>234</v>
      </c>
      <c r="G262" t="s">
        <v>3</v>
      </c>
      <c r="H262" t="s">
        <v>3</v>
      </c>
      <c r="I262" t="s">
        <v>3</v>
      </c>
      <c r="J262" t="s">
        <v>5</v>
      </c>
      <c r="K262" t="s">
        <v>5</v>
      </c>
      <c r="L262" t="s">
        <v>12</v>
      </c>
      <c r="M262" t="s">
        <v>4</v>
      </c>
      <c r="N262" t="s">
        <v>4</v>
      </c>
      <c r="O262" t="s">
        <v>4</v>
      </c>
      <c r="P262" t="s">
        <v>4</v>
      </c>
      <c r="Q262" t="s">
        <v>4</v>
      </c>
      <c r="R262" t="s">
        <v>3</v>
      </c>
      <c r="S262" t="s">
        <v>4</v>
      </c>
      <c r="T262" t="s">
        <v>5</v>
      </c>
      <c r="U262" t="s">
        <v>3</v>
      </c>
      <c r="V262" t="s">
        <v>5</v>
      </c>
      <c r="W262" t="s">
        <v>4</v>
      </c>
      <c r="X262" t="s">
        <v>4</v>
      </c>
      <c r="Y262" t="s">
        <v>22</v>
      </c>
      <c r="Z262"/>
      <c r="AA262" t="s">
        <v>3</v>
      </c>
      <c r="AB262" t="s">
        <v>3</v>
      </c>
      <c r="AC262" t="s">
        <v>3</v>
      </c>
      <c r="AD262" t="s">
        <v>4</v>
      </c>
      <c r="AE262" t="s">
        <v>4</v>
      </c>
      <c r="AF262" t="s">
        <v>3</v>
      </c>
      <c r="AG262" t="s">
        <v>3</v>
      </c>
      <c r="AH262" t="s">
        <v>16</v>
      </c>
      <c r="AI262" t="s">
        <v>11</v>
      </c>
    </row>
    <row r="263" spans="1:35" ht="14.4">
      <c r="A263" s="76"/>
      <c r="B263" t="s">
        <v>478</v>
      </c>
      <c r="C263" t="s">
        <v>803</v>
      </c>
      <c r="D263" s="75" t="s">
        <v>874</v>
      </c>
      <c r="E263" t="s">
        <v>28</v>
      </c>
      <c r="F263" t="s">
        <v>234</v>
      </c>
      <c r="G263" t="s">
        <v>4</v>
      </c>
      <c r="H263" t="s">
        <v>4</v>
      </c>
      <c r="I263" t="s">
        <v>4</v>
      </c>
      <c r="J263" t="s">
        <v>5</v>
      </c>
      <c r="K263" t="s">
        <v>5</v>
      </c>
      <c r="L263" t="s">
        <v>12</v>
      </c>
      <c r="M263" t="s">
        <v>4</v>
      </c>
      <c r="N263" t="s">
        <v>4</v>
      </c>
      <c r="O263" t="s">
        <v>4</v>
      </c>
      <c r="P263" t="s">
        <v>4</v>
      </c>
      <c r="Q263" t="s">
        <v>4</v>
      </c>
      <c r="R263" t="s">
        <v>4</v>
      </c>
      <c r="S263" t="s">
        <v>4</v>
      </c>
      <c r="T263" t="s">
        <v>5</v>
      </c>
      <c r="U263" t="s">
        <v>4</v>
      </c>
      <c r="V263" t="s">
        <v>5</v>
      </c>
      <c r="W263" t="s">
        <v>5</v>
      </c>
      <c r="X263"/>
      <c r="Y263" t="s">
        <v>22</v>
      </c>
      <c r="Z263"/>
      <c r="AA263" t="s">
        <v>4</v>
      </c>
      <c r="AB263" t="s">
        <v>4</v>
      </c>
      <c r="AC263" t="s">
        <v>4</v>
      </c>
      <c r="AD263" t="s">
        <v>4</v>
      </c>
      <c r="AE263" t="s">
        <v>4</v>
      </c>
      <c r="AF263" t="s">
        <v>4</v>
      </c>
      <c r="AG263" t="s">
        <v>5</v>
      </c>
      <c r="AH263" t="s">
        <v>13</v>
      </c>
      <c r="AI263" t="s">
        <v>12</v>
      </c>
    </row>
    <row r="264" spans="1:35" ht="14.4">
      <c r="A264" s="77"/>
      <c r="B264" t="s">
        <v>479</v>
      </c>
      <c r="C264" t="s">
        <v>804</v>
      </c>
      <c r="D264" s="75" t="s">
        <v>874</v>
      </c>
      <c r="E264" t="s">
        <v>28</v>
      </c>
      <c r="F264" t="s">
        <v>234</v>
      </c>
      <c r="G264" t="s">
        <v>3</v>
      </c>
      <c r="H264" t="s">
        <v>4</v>
      </c>
      <c r="I264" t="s">
        <v>4</v>
      </c>
      <c r="J264" t="s">
        <v>4</v>
      </c>
      <c r="K264" t="s">
        <v>4</v>
      </c>
      <c r="L264" t="s">
        <v>11</v>
      </c>
      <c r="M264" t="s">
        <v>4</v>
      </c>
      <c r="N264" t="s">
        <v>4</v>
      </c>
      <c r="O264" t="s">
        <v>3</v>
      </c>
      <c r="P264" t="s">
        <v>3</v>
      </c>
      <c r="Q264" t="s">
        <v>4</v>
      </c>
      <c r="R264" t="s">
        <v>4</v>
      </c>
      <c r="S264" t="s">
        <v>4</v>
      </c>
      <c r="T264" t="s">
        <v>4</v>
      </c>
      <c r="U264" t="s">
        <v>3</v>
      </c>
      <c r="V264" t="s">
        <v>4</v>
      </c>
      <c r="W264" t="s">
        <v>4</v>
      </c>
      <c r="X264" t="s">
        <v>4</v>
      </c>
      <c r="Y264" t="s">
        <v>22</v>
      </c>
      <c r="Z264"/>
      <c r="AA264" t="s">
        <v>3</v>
      </c>
      <c r="AB264" t="s">
        <v>3</v>
      </c>
      <c r="AC264" t="s">
        <v>4</v>
      </c>
      <c r="AD264" t="s">
        <v>3</v>
      </c>
      <c r="AE264" t="s">
        <v>4</v>
      </c>
      <c r="AF264" t="s">
        <v>4</v>
      </c>
      <c r="AG264" t="s">
        <v>4</v>
      </c>
      <c r="AH264" t="s">
        <v>14</v>
      </c>
      <c r="AI264" t="s">
        <v>12</v>
      </c>
    </row>
    <row r="265" spans="1:35" ht="14.4">
      <c r="A265" s="76"/>
      <c r="B265" t="s">
        <v>480</v>
      </c>
      <c r="C265" t="s">
        <v>805</v>
      </c>
      <c r="D265" s="75" t="s">
        <v>874</v>
      </c>
      <c r="E265" t="s">
        <v>27</v>
      </c>
      <c r="F265" t="s">
        <v>234</v>
      </c>
      <c r="G265" t="s">
        <v>3</v>
      </c>
      <c r="H265" t="s">
        <v>5</v>
      </c>
      <c r="I265" t="s">
        <v>4</v>
      </c>
      <c r="J265" t="s">
        <v>4</v>
      </c>
      <c r="K265" t="s">
        <v>5</v>
      </c>
      <c r="L265" t="s">
        <v>12</v>
      </c>
      <c r="M265" t="s">
        <v>5</v>
      </c>
      <c r="N265" t="s">
        <v>5</v>
      </c>
      <c r="O265" t="s">
        <v>5</v>
      </c>
      <c r="P265" t="s">
        <v>6</v>
      </c>
      <c r="Q265" t="s">
        <v>5</v>
      </c>
      <c r="R265" t="s">
        <v>5</v>
      </c>
      <c r="S265" t="s">
        <v>5</v>
      </c>
      <c r="T265" t="s">
        <v>4</v>
      </c>
      <c r="U265" t="s">
        <v>5</v>
      </c>
      <c r="V265" t="s">
        <v>4</v>
      </c>
      <c r="W265" t="s">
        <v>5</v>
      </c>
      <c r="X265"/>
      <c r="Y265" t="s">
        <v>22</v>
      </c>
      <c r="Z265"/>
      <c r="AA265" t="s">
        <v>3</v>
      </c>
      <c r="AB265" t="s">
        <v>5</v>
      </c>
      <c r="AC265" t="s">
        <v>4</v>
      </c>
      <c r="AD265" t="s">
        <v>5</v>
      </c>
      <c r="AE265" t="s">
        <v>4</v>
      </c>
      <c r="AF265" t="s">
        <v>5</v>
      </c>
      <c r="AG265" t="s">
        <v>5</v>
      </c>
      <c r="AH265" t="s">
        <v>13</v>
      </c>
      <c r="AI265" t="s">
        <v>10</v>
      </c>
    </row>
    <row r="266" spans="1:35" ht="14.4">
      <c r="A266" s="77"/>
      <c r="B266" t="s">
        <v>481</v>
      </c>
      <c r="C266" t="s">
        <v>806</v>
      </c>
      <c r="D266" s="75" t="s">
        <v>874</v>
      </c>
      <c r="E266" t="s">
        <v>28</v>
      </c>
      <c r="F266" t="s">
        <v>234</v>
      </c>
      <c r="G266" t="s">
        <v>4</v>
      </c>
      <c r="H266" t="s">
        <v>4</v>
      </c>
      <c r="I266" t="s">
        <v>4</v>
      </c>
      <c r="J266" t="s">
        <v>5</v>
      </c>
      <c r="K266" t="s">
        <v>5</v>
      </c>
      <c r="L266" t="s">
        <v>12</v>
      </c>
      <c r="M266" t="s">
        <v>4</v>
      </c>
      <c r="N266" t="s">
        <v>4</v>
      </c>
      <c r="O266" t="s">
        <v>4</v>
      </c>
      <c r="P266" t="s">
        <v>4</v>
      </c>
      <c r="Q266" t="s">
        <v>4</v>
      </c>
      <c r="R266" t="s">
        <v>4</v>
      </c>
      <c r="S266" t="s">
        <v>4</v>
      </c>
      <c r="T266" t="s">
        <v>6</v>
      </c>
      <c r="U266" t="s">
        <v>3</v>
      </c>
      <c r="V266" t="s">
        <v>5</v>
      </c>
      <c r="W266" t="s">
        <v>5</v>
      </c>
      <c r="X266"/>
      <c r="Y266" t="s">
        <v>21</v>
      </c>
      <c r="Z266" t="s">
        <v>4</v>
      </c>
      <c r="AA266" t="s">
        <v>3</v>
      </c>
      <c r="AB266" t="s">
        <v>3</v>
      </c>
      <c r="AC266" t="s">
        <v>3</v>
      </c>
      <c r="AD266" t="s">
        <v>4</v>
      </c>
      <c r="AE266" t="s">
        <v>3</v>
      </c>
      <c r="AF266" t="s">
        <v>4</v>
      </c>
      <c r="AG266" t="s">
        <v>4</v>
      </c>
      <c r="AH266" t="s">
        <v>13</v>
      </c>
      <c r="AI266" t="s">
        <v>12</v>
      </c>
    </row>
    <row r="267" spans="1:35" ht="14.4">
      <c r="A267" s="76"/>
      <c r="B267" t="s">
        <v>321</v>
      </c>
      <c r="C267" t="s">
        <v>807</v>
      </c>
      <c r="D267" s="75" t="s">
        <v>874</v>
      </c>
      <c r="E267" t="s">
        <v>27</v>
      </c>
      <c r="F267" t="s">
        <v>235</v>
      </c>
      <c r="G267" t="s">
        <v>3</v>
      </c>
      <c r="H267" t="s">
        <v>4</v>
      </c>
      <c r="I267" t="s">
        <v>4</v>
      </c>
      <c r="J267" t="s">
        <v>5</v>
      </c>
      <c r="K267" t="s">
        <v>5</v>
      </c>
      <c r="L267" t="s">
        <v>12</v>
      </c>
      <c r="M267" t="s">
        <v>6</v>
      </c>
      <c r="N267" t="s">
        <v>5</v>
      </c>
      <c r="O267" t="s">
        <v>4</v>
      </c>
      <c r="P267" t="s">
        <v>3</v>
      </c>
      <c r="Q267" t="s">
        <v>4</v>
      </c>
      <c r="R267" t="s">
        <v>4</v>
      </c>
      <c r="S267" t="s">
        <v>4</v>
      </c>
      <c r="T267" t="s">
        <v>5</v>
      </c>
      <c r="U267" t="s">
        <v>4</v>
      </c>
      <c r="V267" t="s">
        <v>5</v>
      </c>
      <c r="W267" t="s">
        <v>5</v>
      </c>
      <c r="X267"/>
      <c r="Y267" t="s">
        <v>22</v>
      </c>
      <c r="Z267"/>
      <c r="AA267" t="s">
        <v>4</v>
      </c>
      <c r="AB267" t="s">
        <v>4</v>
      </c>
      <c r="AC267" t="s">
        <v>4</v>
      </c>
      <c r="AD267" t="s">
        <v>5</v>
      </c>
      <c r="AE267" t="s">
        <v>4</v>
      </c>
      <c r="AF267" t="s">
        <v>4</v>
      </c>
      <c r="AG267" t="s">
        <v>5</v>
      </c>
      <c r="AH267" t="s">
        <v>16</v>
      </c>
      <c r="AI267" t="s">
        <v>12</v>
      </c>
    </row>
    <row r="268" spans="1:35" ht="14.4">
      <c r="A268" s="77"/>
      <c r="B268" t="s">
        <v>482</v>
      </c>
      <c r="C268" t="s">
        <v>808</v>
      </c>
      <c r="D268" s="75" t="s">
        <v>874</v>
      </c>
      <c r="E268" t="s">
        <v>27</v>
      </c>
      <c r="F268" t="s">
        <v>234</v>
      </c>
      <c r="G268" t="s">
        <v>3</v>
      </c>
      <c r="H268" t="s">
        <v>3</v>
      </c>
      <c r="I268" t="s">
        <v>3</v>
      </c>
      <c r="J268" t="s">
        <v>4</v>
      </c>
      <c r="K268" t="s">
        <v>4</v>
      </c>
      <c r="L268" t="s">
        <v>12</v>
      </c>
      <c r="M268" t="s">
        <v>4</v>
      </c>
      <c r="N268" t="s">
        <v>4</v>
      </c>
      <c r="O268" t="s">
        <v>4</v>
      </c>
      <c r="P268" t="s">
        <v>4</v>
      </c>
      <c r="Q268" t="s">
        <v>5</v>
      </c>
      <c r="R268" t="s">
        <v>3</v>
      </c>
      <c r="S268" t="s">
        <v>3</v>
      </c>
      <c r="T268" t="s">
        <v>5</v>
      </c>
      <c r="U268" t="s">
        <v>4</v>
      </c>
      <c r="V268" t="s">
        <v>5</v>
      </c>
      <c r="W268" t="s">
        <v>5</v>
      </c>
      <c r="X268"/>
      <c r="Y268" t="s">
        <v>22</v>
      </c>
      <c r="Z268"/>
      <c r="AA268" t="s">
        <v>4</v>
      </c>
      <c r="AB268" t="s">
        <v>4</v>
      </c>
      <c r="AC268" t="s">
        <v>5</v>
      </c>
      <c r="AD268" t="s">
        <v>5</v>
      </c>
      <c r="AE268" t="s">
        <v>5</v>
      </c>
      <c r="AF268" t="s">
        <v>4</v>
      </c>
      <c r="AG268" t="s">
        <v>5</v>
      </c>
      <c r="AH268" t="s">
        <v>14</v>
      </c>
      <c r="AI268" t="s">
        <v>11</v>
      </c>
    </row>
    <row r="269" spans="1:35" ht="14.4">
      <c r="A269" s="76"/>
      <c r="B269" t="s">
        <v>483</v>
      </c>
      <c r="C269" t="s">
        <v>809</v>
      </c>
      <c r="D269" s="75" t="s">
        <v>874</v>
      </c>
      <c r="E269" t="s">
        <v>28</v>
      </c>
      <c r="F269" t="s">
        <v>234</v>
      </c>
      <c r="G269" t="s">
        <v>4</v>
      </c>
      <c r="H269" t="s">
        <v>4</v>
      </c>
      <c r="I269" t="s">
        <v>4</v>
      </c>
      <c r="J269" t="s">
        <v>5</v>
      </c>
      <c r="K269" t="s">
        <v>5</v>
      </c>
      <c r="L269" t="s">
        <v>11</v>
      </c>
      <c r="M269" t="s">
        <v>6</v>
      </c>
      <c r="N269" t="s">
        <v>5</v>
      </c>
      <c r="O269" t="s">
        <v>4</v>
      </c>
      <c r="P269" t="s">
        <v>5</v>
      </c>
      <c r="Q269" t="s">
        <v>4</v>
      </c>
      <c r="R269" t="s">
        <v>6</v>
      </c>
      <c r="S269" t="s">
        <v>5</v>
      </c>
      <c r="T269" t="s">
        <v>4</v>
      </c>
      <c r="U269" t="s">
        <v>3</v>
      </c>
      <c r="V269" t="s">
        <v>4</v>
      </c>
      <c r="W269" t="s">
        <v>5</v>
      </c>
      <c r="X269"/>
      <c r="Y269" t="s">
        <v>22</v>
      </c>
      <c r="Z269"/>
      <c r="AA269" t="s">
        <v>4</v>
      </c>
      <c r="AB269" t="s">
        <v>4</v>
      </c>
      <c r="AC269" t="s">
        <v>4</v>
      </c>
      <c r="AD269" t="s">
        <v>4</v>
      </c>
      <c r="AE269" t="s">
        <v>4</v>
      </c>
      <c r="AF269" t="s">
        <v>5</v>
      </c>
      <c r="AG269" t="s">
        <v>6</v>
      </c>
      <c r="AH269" t="s">
        <v>15</v>
      </c>
      <c r="AI269" t="s">
        <v>10</v>
      </c>
    </row>
    <row r="270" spans="1:35" ht="14.4">
      <c r="A270" s="77"/>
      <c r="B270" t="s">
        <v>484</v>
      </c>
      <c r="C270" t="s">
        <v>810</v>
      </c>
      <c r="D270" s="75" t="s">
        <v>874</v>
      </c>
      <c r="E270" t="s">
        <v>28</v>
      </c>
      <c r="F270" t="s">
        <v>235</v>
      </c>
      <c r="G270" t="s">
        <v>3</v>
      </c>
      <c r="H270" t="s">
        <v>4</v>
      </c>
      <c r="I270" t="s">
        <v>4</v>
      </c>
      <c r="J270" t="s">
        <v>5</v>
      </c>
      <c r="K270" t="s">
        <v>5</v>
      </c>
      <c r="L270" t="s">
        <v>12</v>
      </c>
      <c r="M270" t="s">
        <v>4</v>
      </c>
      <c r="N270" t="s">
        <v>4</v>
      </c>
      <c r="O270" t="s">
        <v>3</v>
      </c>
      <c r="P270" t="s">
        <v>3</v>
      </c>
      <c r="Q270" t="s">
        <v>3</v>
      </c>
      <c r="R270" t="s">
        <v>3</v>
      </c>
      <c r="S270" t="s">
        <v>4</v>
      </c>
      <c r="T270" t="s">
        <v>4</v>
      </c>
      <c r="U270" t="s">
        <v>4</v>
      </c>
      <c r="V270" t="s">
        <v>5</v>
      </c>
      <c r="W270" t="s">
        <v>5</v>
      </c>
      <c r="X270"/>
      <c r="Y270" t="s">
        <v>22</v>
      </c>
      <c r="Z270"/>
      <c r="AA270" t="s">
        <v>3</v>
      </c>
      <c r="AB270" t="s">
        <v>3</v>
      </c>
      <c r="AC270" t="s">
        <v>4</v>
      </c>
      <c r="AD270" t="s">
        <v>3</v>
      </c>
      <c r="AE270" t="s">
        <v>3</v>
      </c>
      <c r="AF270" t="s">
        <v>3</v>
      </c>
      <c r="AG270" t="s">
        <v>3</v>
      </c>
      <c r="AH270" t="s">
        <v>13</v>
      </c>
      <c r="AI270" t="s">
        <v>12</v>
      </c>
    </row>
    <row r="271" spans="1:35" ht="14.4">
      <c r="A271" s="76"/>
      <c r="B271" t="s">
        <v>485</v>
      </c>
      <c r="C271" t="s">
        <v>811</v>
      </c>
      <c r="D271" s="75" t="s">
        <v>874</v>
      </c>
      <c r="E271" t="s">
        <v>28</v>
      </c>
      <c r="F271" t="s">
        <v>234</v>
      </c>
      <c r="G271" t="s">
        <v>3</v>
      </c>
      <c r="H271" t="s">
        <v>3</v>
      </c>
      <c r="I271" t="s">
        <v>4</v>
      </c>
      <c r="J271" t="s">
        <v>5</v>
      </c>
      <c r="K271" t="s">
        <v>5</v>
      </c>
      <c r="L271" t="s">
        <v>12</v>
      </c>
      <c r="M271" t="s">
        <v>3</v>
      </c>
      <c r="N271" t="s">
        <v>4</v>
      </c>
      <c r="O271" t="s">
        <v>4</v>
      </c>
      <c r="P271" t="s">
        <v>4</v>
      </c>
      <c r="Q271" t="s">
        <v>4</v>
      </c>
      <c r="R271" t="s">
        <v>4</v>
      </c>
      <c r="S271" t="s">
        <v>4</v>
      </c>
      <c r="T271" t="s">
        <v>4</v>
      </c>
      <c r="U271" t="s">
        <v>4</v>
      </c>
      <c r="V271" t="s">
        <v>5</v>
      </c>
      <c r="W271" t="s">
        <v>4</v>
      </c>
      <c r="X271" t="s">
        <v>4</v>
      </c>
      <c r="Y271" t="s">
        <v>22</v>
      </c>
      <c r="Z271"/>
      <c r="AA271" t="s">
        <v>3</v>
      </c>
      <c r="AB271" t="s">
        <v>3</v>
      </c>
      <c r="AC271" t="s">
        <v>3</v>
      </c>
      <c r="AD271" t="s">
        <v>3</v>
      </c>
      <c r="AE271" t="s">
        <v>3</v>
      </c>
      <c r="AF271" t="s">
        <v>3</v>
      </c>
      <c r="AG271" t="s">
        <v>3</v>
      </c>
      <c r="AH271" t="s">
        <v>14</v>
      </c>
      <c r="AI271" t="s">
        <v>12</v>
      </c>
    </row>
    <row r="272" spans="1:35" ht="14.4">
      <c r="A272" s="77"/>
      <c r="B272" t="s">
        <v>486</v>
      </c>
      <c r="C272" t="s">
        <v>812</v>
      </c>
      <c r="D272" s="75" t="s">
        <v>874</v>
      </c>
      <c r="E272" t="s">
        <v>28</v>
      </c>
      <c r="F272" t="s">
        <v>234</v>
      </c>
      <c r="G272" t="s">
        <v>4</v>
      </c>
      <c r="H272" t="s">
        <v>4</v>
      </c>
      <c r="I272" t="s">
        <v>4</v>
      </c>
      <c r="J272" t="s">
        <v>4</v>
      </c>
      <c r="K272" t="s">
        <v>4</v>
      </c>
      <c r="L272" t="s">
        <v>12</v>
      </c>
      <c r="M272" t="s">
        <v>4</v>
      </c>
      <c r="N272" t="s">
        <v>4</v>
      </c>
      <c r="O272" t="s">
        <v>4</v>
      </c>
      <c r="P272" t="s">
        <v>4</v>
      </c>
      <c r="Q272" t="s">
        <v>5</v>
      </c>
      <c r="R272" t="s">
        <v>4</v>
      </c>
      <c r="S272" t="s">
        <v>4</v>
      </c>
      <c r="T272" t="s">
        <v>4</v>
      </c>
      <c r="U272" t="s">
        <v>5</v>
      </c>
      <c r="V272" t="s">
        <v>5</v>
      </c>
      <c r="W272" t="s">
        <v>4</v>
      </c>
      <c r="X272" t="s">
        <v>4</v>
      </c>
      <c r="Y272" t="s">
        <v>22</v>
      </c>
      <c r="Z272"/>
      <c r="AA272" t="s">
        <v>4</v>
      </c>
      <c r="AB272" t="s">
        <v>4</v>
      </c>
      <c r="AC272" t="s">
        <v>4</v>
      </c>
      <c r="AD272" t="s">
        <v>4</v>
      </c>
      <c r="AE272" t="s">
        <v>4</v>
      </c>
      <c r="AF272" t="s">
        <v>4</v>
      </c>
      <c r="AG272" t="s">
        <v>4</v>
      </c>
      <c r="AH272" t="s">
        <v>16</v>
      </c>
      <c r="AI272" t="s">
        <v>12</v>
      </c>
    </row>
    <row r="273" spans="1:35" ht="14.4">
      <c r="A273" s="76"/>
      <c r="B273" t="s">
        <v>487</v>
      </c>
      <c r="C273" t="s">
        <v>813</v>
      </c>
      <c r="D273" s="75" t="s">
        <v>874</v>
      </c>
      <c r="E273" t="s">
        <v>28</v>
      </c>
      <c r="F273" t="s">
        <v>234</v>
      </c>
      <c r="G273" t="s">
        <v>3</v>
      </c>
      <c r="H273" t="s">
        <v>4</v>
      </c>
      <c r="I273" t="s">
        <v>4</v>
      </c>
      <c r="J273" t="s">
        <v>5</v>
      </c>
      <c r="K273" t="s">
        <v>5</v>
      </c>
      <c r="L273" t="s">
        <v>12</v>
      </c>
      <c r="M273" t="s">
        <v>4</v>
      </c>
      <c r="N273" t="s">
        <v>4</v>
      </c>
      <c r="O273" t="s">
        <v>4</v>
      </c>
      <c r="P273" t="s">
        <v>4</v>
      </c>
      <c r="Q273" t="s">
        <v>5</v>
      </c>
      <c r="R273" t="s">
        <v>4</v>
      </c>
      <c r="S273" t="s">
        <v>4</v>
      </c>
      <c r="T273" t="s">
        <v>4</v>
      </c>
      <c r="U273" t="s">
        <v>3</v>
      </c>
      <c r="V273" t="s">
        <v>5</v>
      </c>
      <c r="W273" t="s">
        <v>5</v>
      </c>
      <c r="X273"/>
      <c r="Y273" t="s">
        <v>22</v>
      </c>
      <c r="Z273"/>
      <c r="AA273" t="s">
        <v>4</v>
      </c>
      <c r="AB273" t="s">
        <v>4</v>
      </c>
      <c r="AC273" t="s">
        <v>4</v>
      </c>
      <c r="AD273" t="s">
        <v>4</v>
      </c>
      <c r="AE273" t="s">
        <v>4</v>
      </c>
      <c r="AF273" t="s">
        <v>4</v>
      </c>
      <c r="AG273" t="s">
        <v>4</v>
      </c>
      <c r="AH273" t="s">
        <v>13</v>
      </c>
      <c r="AI273" t="s">
        <v>12</v>
      </c>
    </row>
    <row r="274" spans="1:35" ht="14.4">
      <c r="A274" s="77"/>
      <c r="B274" t="s">
        <v>488</v>
      </c>
      <c r="C274" t="s">
        <v>814</v>
      </c>
      <c r="D274" s="75" t="s">
        <v>874</v>
      </c>
      <c r="E274" t="s">
        <v>28</v>
      </c>
      <c r="F274" t="s">
        <v>234</v>
      </c>
      <c r="G274" t="s">
        <v>4</v>
      </c>
      <c r="H274" t="s">
        <v>4</v>
      </c>
      <c r="I274" t="s">
        <v>3</v>
      </c>
      <c r="J274" t="s">
        <v>5</v>
      </c>
      <c r="K274" t="s">
        <v>5</v>
      </c>
      <c r="L274" t="s">
        <v>12</v>
      </c>
      <c r="M274" t="s">
        <v>4</v>
      </c>
      <c r="N274" t="s">
        <v>4</v>
      </c>
      <c r="O274" t="s">
        <v>4</v>
      </c>
      <c r="P274" t="s">
        <v>4</v>
      </c>
      <c r="Q274" t="s">
        <v>4</v>
      </c>
      <c r="R274" t="s">
        <v>4</v>
      </c>
      <c r="S274" t="s">
        <v>4</v>
      </c>
      <c r="T274" t="s">
        <v>5</v>
      </c>
      <c r="U274" t="s">
        <v>4</v>
      </c>
      <c r="V274" t="s">
        <v>5</v>
      </c>
      <c r="W274" t="s">
        <v>4</v>
      </c>
      <c r="X274" t="s">
        <v>4</v>
      </c>
      <c r="Y274" t="s">
        <v>22</v>
      </c>
      <c r="Z274"/>
      <c r="AA274" t="s">
        <v>4</v>
      </c>
      <c r="AB274" t="s">
        <v>4</v>
      </c>
      <c r="AC274" t="s">
        <v>4</v>
      </c>
      <c r="AD274" t="s">
        <v>4</v>
      </c>
      <c r="AE274" t="s">
        <v>4</v>
      </c>
      <c r="AF274" t="s">
        <v>4</v>
      </c>
      <c r="AG274" t="s">
        <v>4</v>
      </c>
      <c r="AH274" t="s">
        <v>14</v>
      </c>
      <c r="AI274" t="s">
        <v>12</v>
      </c>
    </row>
    <row r="275" spans="1:35" ht="14.4">
      <c r="A275" s="76"/>
      <c r="B275" t="s">
        <v>489</v>
      </c>
      <c r="C275" t="s">
        <v>815</v>
      </c>
      <c r="D275" s="75" t="s">
        <v>874</v>
      </c>
      <c r="E275" t="s">
        <v>28</v>
      </c>
      <c r="F275" t="s">
        <v>234</v>
      </c>
      <c r="G275" t="s">
        <v>3</v>
      </c>
      <c r="H275" t="s">
        <v>3</v>
      </c>
      <c r="I275" t="s">
        <v>3</v>
      </c>
      <c r="J275" t="s">
        <v>6</v>
      </c>
      <c r="K275" t="s">
        <v>6</v>
      </c>
      <c r="L275" t="s">
        <v>12</v>
      </c>
      <c r="M275" t="s">
        <v>4</v>
      </c>
      <c r="N275" t="s">
        <v>4</v>
      </c>
      <c r="O275" t="s">
        <v>4</v>
      </c>
      <c r="P275" t="s">
        <v>4</v>
      </c>
      <c r="Q275" t="s">
        <v>4</v>
      </c>
      <c r="R275" t="s">
        <v>4</v>
      </c>
      <c r="S275" t="s">
        <v>4</v>
      </c>
      <c r="T275" t="s">
        <v>5</v>
      </c>
      <c r="U275" t="s">
        <v>3</v>
      </c>
      <c r="V275" t="s">
        <v>5</v>
      </c>
      <c r="W275" t="s">
        <v>5</v>
      </c>
      <c r="X275"/>
      <c r="Y275" t="s">
        <v>22</v>
      </c>
      <c r="Z275"/>
      <c r="AA275" t="s">
        <v>3</v>
      </c>
      <c r="AB275" t="s">
        <v>3</v>
      </c>
      <c r="AC275" t="s">
        <v>3</v>
      </c>
      <c r="AD275" t="s">
        <v>4</v>
      </c>
      <c r="AE275" t="s">
        <v>3</v>
      </c>
      <c r="AF275" t="s">
        <v>3</v>
      </c>
      <c r="AG275" t="s">
        <v>3</v>
      </c>
      <c r="AH275" t="s">
        <v>16</v>
      </c>
      <c r="AI275" t="s">
        <v>12</v>
      </c>
    </row>
    <row r="276" spans="1:35" ht="14.4">
      <c r="A276" s="77"/>
      <c r="B276" t="s">
        <v>490</v>
      </c>
      <c r="C276" t="s">
        <v>816</v>
      </c>
      <c r="D276" s="75" t="s">
        <v>874</v>
      </c>
      <c r="E276" t="s">
        <v>28</v>
      </c>
      <c r="F276" t="s">
        <v>234</v>
      </c>
      <c r="G276" t="s">
        <v>3</v>
      </c>
      <c r="H276" t="s">
        <v>4</v>
      </c>
      <c r="I276" t="s">
        <v>3</v>
      </c>
      <c r="J276" t="s">
        <v>4</v>
      </c>
      <c r="K276" t="s">
        <v>4</v>
      </c>
      <c r="L276" t="s">
        <v>12</v>
      </c>
      <c r="M276" t="s">
        <v>5</v>
      </c>
      <c r="N276" t="s">
        <v>4</v>
      </c>
      <c r="O276" t="s">
        <v>4</v>
      </c>
      <c r="P276" t="s">
        <v>4</v>
      </c>
      <c r="Q276" t="s">
        <v>5</v>
      </c>
      <c r="R276" t="s">
        <v>4</v>
      </c>
      <c r="S276" t="s">
        <v>5</v>
      </c>
      <c r="T276" t="s">
        <v>4</v>
      </c>
      <c r="U276" t="s">
        <v>4</v>
      </c>
      <c r="V276" t="s">
        <v>4</v>
      </c>
      <c r="W276" t="s">
        <v>4</v>
      </c>
      <c r="X276" t="s">
        <v>4</v>
      </c>
      <c r="Y276" t="s">
        <v>22</v>
      </c>
      <c r="Z276"/>
      <c r="AA276" t="s">
        <v>3</v>
      </c>
      <c r="AB276" t="s">
        <v>3</v>
      </c>
      <c r="AC276" t="s">
        <v>3</v>
      </c>
      <c r="AD276" t="s">
        <v>5</v>
      </c>
      <c r="AE276" t="s">
        <v>3</v>
      </c>
      <c r="AF276" t="s">
        <v>5</v>
      </c>
      <c r="AG276" t="s">
        <v>4</v>
      </c>
      <c r="AH276" t="s">
        <v>13</v>
      </c>
      <c r="AI276" t="s">
        <v>12</v>
      </c>
    </row>
    <row r="277" spans="1:35" ht="14.4">
      <c r="A277" s="76"/>
      <c r="B277" t="s">
        <v>491</v>
      </c>
      <c r="C277" t="s">
        <v>817</v>
      </c>
      <c r="D277" s="75" t="s">
        <v>874</v>
      </c>
      <c r="E277" t="s">
        <v>28</v>
      </c>
      <c r="F277" t="s">
        <v>234</v>
      </c>
      <c r="G277" t="s">
        <v>3</v>
      </c>
      <c r="H277" t="s">
        <v>3</v>
      </c>
      <c r="I277" t="s">
        <v>3</v>
      </c>
      <c r="J277" t="s">
        <v>5</v>
      </c>
      <c r="K277" t="s">
        <v>5</v>
      </c>
      <c r="L277" t="s">
        <v>12</v>
      </c>
      <c r="M277" t="s">
        <v>5</v>
      </c>
      <c r="N277" t="s">
        <v>4</v>
      </c>
      <c r="O277" t="s">
        <v>4</v>
      </c>
      <c r="P277" t="s">
        <v>4</v>
      </c>
      <c r="Q277" t="s">
        <v>4</v>
      </c>
      <c r="R277" t="s">
        <v>4</v>
      </c>
      <c r="S277" t="s">
        <v>4</v>
      </c>
      <c r="T277" t="s">
        <v>5</v>
      </c>
      <c r="U277" t="s">
        <v>4</v>
      </c>
      <c r="V277" t="s">
        <v>5</v>
      </c>
      <c r="W277" t="s">
        <v>4</v>
      </c>
      <c r="X277" t="s">
        <v>4</v>
      </c>
      <c r="Y277" t="s">
        <v>22</v>
      </c>
      <c r="Z277"/>
      <c r="AA277" t="s">
        <v>4</v>
      </c>
      <c r="AB277" t="s">
        <v>4</v>
      </c>
      <c r="AC277" t="s">
        <v>4</v>
      </c>
      <c r="AD277" t="s">
        <v>3</v>
      </c>
      <c r="AE277" t="s">
        <v>4</v>
      </c>
      <c r="AF277" t="s">
        <v>4</v>
      </c>
      <c r="AG277" t="s">
        <v>4</v>
      </c>
      <c r="AH277" t="s">
        <v>14</v>
      </c>
      <c r="AI277" t="s">
        <v>12</v>
      </c>
    </row>
    <row r="278" spans="1:35" ht="14.4">
      <c r="A278" s="77"/>
      <c r="B278" t="s">
        <v>492</v>
      </c>
      <c r="C278" t="s">
        <v>818</v>
      </c>
      <c r="D278" s="75" t="s">
        <v>874</v>
      </c>
      <c r="E278" t="s">
        <v>28</v>
      </c>
      <c r="F278" t="s">
        <v>234</v>
      </c>
      <c r="G278" t="s">
        <v>4</v>
      </c>
      <c r="H278" t="s">
        <v>4</v>
      </c>
      <c r="I278" t="s">
        <v>4</v>
      </c>
      <c r="J278" t="s">
        <v>5</v>
      </c>
      <c r="K278" t="s">
        <v>5</v>
      </c>
      <c r="L278" t="s">
        <v>12</v>
      </c>
      <c r="M278" t="s">
        <v>4</v>
      </c>
      <c r="N278" t="s">
        <v>5</v>
      </c>
      <c r="O278" t="s">
        <v>4</v>
      </c>
      <c r="P278" t="s">
        <v>5</v>
      </c>
      <c r="Q278" t="s">
        <v>5</v>
      </c>
      <c r="R278" t="s">
        <v>5</v>
      </c>
      <c r="S278" t="s">
        <v>5</v>
      </c>
      <c r="T278" t="s">
        <v>5</v>
      </c>
      <c r="U278" t="s">
        <v>5</v>
      </c>
      <c r="V278" t="s">
        <v>4</v>
      </c>
      <c r="W278" t="s">
        <v>5</v>
      </c>
      <c r="X278"/>
      <c r="Y278" t="s">
        <v>22</v>
      </c>
      <c r="Z278"/>
      <c r="AA278" t="s">
        <v>4</v>
      </c>
      <c r="AB278" t="s">
        <v>4</v>
      </c>
      <c r="AC278" t="s">
        <v>4</v>
      </c>
      <c r="AD278" t="s">
        <v>5</v>
      </c>
      <c r="AE278" t="s">
        <v>4</v>
      </c>
      <c r="AF278" t="s">
        <v>4</v>
      </c>
      <c r="AG278" t="s">
        <v>4</v>
      </c>
      <c r="AH278" t="s">
        <v>13</v>
      </c>
      <c r="AI278" t="s">
        <v>12</v>
      </c>
    </row>
    <row r="279" spans="1:35" ht="14.4">
      <c r="A279" s="76"/>
      <c r="B279" t="s">
        <v>493</v>
      </c>
      <c r="C279" t="s">
        <v>819</v>
      </c>
      <c r="D279" s="75" t="s">
        <v>874</v>
      </c>
      <c r="E279" t="s">
        <v>28</v>
      </c>
      <c r="F279" t="s">
        <v>234</v>
      </c>
      <c r="G279" t="s">
        <v>3</v>
      </c>
      <c r="H279" t="s">
        <v>4</v>
      </c>
      <c r="I279" t="s">
        <v>3</v>
      </c>
      <c r="J279" t="s">
        <v>5</v>
      </c>
      <c r="K279" t="s">
        <v>5</v>
      </c>
      <c r="L279" t="s">
        <v>12</v>
      </c>
      <c r="M279" t="s">
        <v>4</v>
      </c>
      <c r="N279" t="s">
        <v>4</v>
      </c>
      <c r="O279" t="s">
        <v>4</v>
      </c>
      <c r="P279" t="s">
        <v>4</v>
      </c>
      <c r="Q279" t="s">
        <v>5</v>
      </c>
      <c r="R279" t="s">
        <v>4</v>
      </c>
      <c r="S279" t="s">
        <v>4</v>
      </c>
      <c r="T279" t="s">
        <v>4</v>
      </c>
      <c r="U279" t="s">
        <v>4</v>
      </c>
      <c r="V279" t="s">
        <v>4</v>
      </c>
      <c r="W279" t="s">
        <v>5</v>
      </c>
      <c r="X279"/>
      <c r="Y279" t="s">
        <v>22</v>
      </c>
      <c r="Z279"/>
      <c r="AA279" t="s">
        <v>4</v>
      </c>
      <c r="AB279" t="s">
        <v>4</v>
      </c>
      <c r="AC279" t="s">
        <v>5</v>
      </c>
      <c r="AD279" t="s">
        <v>4</v>
      </c>
      <c r="AE279" t="s">
        <v>4</v>
      </c>
      <c r="AF279" t="s">
        <v>4</v>
      </c>
      <c r="AG279" t="s">
        <v>4</v>
      </c>
      <c r="AH279" t="s">
        <v>14</v>
      </c>
      <c r="AI279" t="s">
        <v>12</v>
      </c>
    </row>
    <row r="280" spans="1:35" ht="14.4">
      <c r="A280" s="77"/>
      <c r="B280" t="s">
        <v>494</v>
      </c>
      <c r="C280" t="s">
        <v>820</v>
      </c>
      <c r="D280" s="75" t="s">
        <v>874</v>
      </c>
      <c r="E280" t="s">
        <v>28</v>
      </c>
      <c r="F280" t="s">
        <v>234</v>
      </c>
      <c r="G280" t="s">
        <v>3</v>
      </c>
      <c r="H280" t="s">
        <v>4</v>
      </c>
      <c r="I280" t="s">
        <v>3</v>
      </c>
      <c r="J280" t="s">
        <v>3</v>
      </c>
      <c r="K280" t="s">
        <v>4</v>
      </c>
      <c r="L280" t="s">
        <v>12</v>
      </c>
      <c r="M280" t="s">
        <v>6</v>
      </c>
      <c r="N280" t="s">
        <v>6</v>
      </c>
      <c r="O280" t="s">
        <v>3</v>
      </c>
      <c r="P280" t="s">
        <v>3</v>
      </c>
      <c r="Q280" t="s">
        <v>5</v>
      </c>
      <c r="R280" t="s">
        <v>6</v>
      </c>
      <c r="S280" t="s">
        <v>6</v>
      </c>
      <c r="T280" t="s">
        <v>3</v>
      </c>
      <c r="U280" t="s">
        <v>4</v>
      </c>
      <c r="V280" t="s">
        <v>6</v>
      </c>
      <c r="W280" t="s">
        <v>6</v>
      </c>
      <c r="X280"/>
      <c r="Y280" t="s">
        <v>22</v>
      </c>
      <c r="Z280"/>
      <c r="AA280" t="s">
        <v>3</v>
      </c>
      <c r="AB280" t="s">
        <v>3</v>
      </c>
      <c r="AC280" t="s">
        <v>3</v>
      </c>
      <c r="AD280" t="s">
        <v>5</v>
      </c>
      <c r="AE280" t="s">
        <v>5</v>
      </c>
      <c r="AF280" t="s">
        <v>6</v>
      </c>
      <c r="AG280" t="s">
        <v>6</v>
      </c>
      <c r="AH280" t="s">
        <v>13</v>
      </c>
      <c r="AI280" t="s">
        <v>12</v>
      </c>
    </row>
    <row r="281" spans="1:35" ht="14.4">
      <c r="A281" s="76"/>
      <c r="B281" t="s">
        <v>327</v>
      </c>
      <c r="C281" t="s">
        <v>821</v>
      </c>
      <c r="D281" s="75" t="s">
        <v>874</v>
      </c>
      <c r="E281" t="s">
        <v>28</v>
      </c>
      <c r="F281" t="s">
        <v>234</v>
      </c>
      <c r="G281" t="s">
        <v>5</v>
      </c>
      <c r="H281" t="s">
        <v>5</v>
      </c>
      <c r="I281" t="s">
        <v>5</v>
      </c>
      <c r="J281" t="s">
        <v>4</v>
      </c>
      <c r="K281" t="s">
        <v>4</v>
      </c>
      <c r="L281" t="s">
        <v>12</v>
      </c>
      <c r="M281" t="s">
        <v>4</v>
      </c>
      <c r="N281" t="s">
        <v>4</v>
      </c>
      <c r="O281" t="s">
        <v>4</v>
      </c>
      <c r="P281" t="s">
        <v>4</v>
      </c>
      <c r="Q281" t="s">
        <v>5</v>
      </c>
      <c r="R281" t="s">
        <v>5</v>
      </c>
      <c r="S281" t="s">
        <v>5</v>
      </c>
      <c r="T281" t="s">
        <v>4</v>
      </c>
      <c r="U281" t="s">
        <v>4</v>
      </c>
      <c r="V281" t="s">
        <v>4</v>
      </c>
      <c r="W281" t="s">
        <v>5</v>
      </c>
      <c r="X281"/>
      <c r="Y281" t="s">
        <v>22</v>
      </c>
      <c r="Z281"/>
      <c r="AA281" t="s">
        <v>5</v>
      </c>
      <c r="AB281" t="s">
        <v>5</v>
      </c>
      <c r="AC281" t="s">
        <v>5</v>
      </c>
      <c r="AD281" t="s">
        <v>5</v>
      </c>
      <c r="AE281" t="s">
        <v>4</v>
      </c>
      <c r="AF281" t="s">
        <v>5</v>
      </c>
      <c r="AG281" t="s">
        <v>5</v>
      </c>
      <c r="AH281" t="s">
        <v>13</v>
      </c>
      <c r="AI281" t="s">
        <v>12</v>
      </c>
    </row>
    <row r="282" spans="1:35" ht="14.4">
      <c r="A282" s="77"/>
      <c r="B282" t="s">
        <v>495</v>
      </c>
      <c r="C282" t="s">
        <v>822</v>
      </c>
      <c r="D282" s="75" t="s">
        <v>874</v>
      </c>
      <c r="E282" t="s">
        <v>28</v>
      </c>
      <c r="F282" t="s">
        <v>234</v>
      </c>
      <c r="G282" t="s">
        <v>4</v>
      </c>
      <c r="H282" t="s">
        <v>4</v>
      </c>
      <c r="I282" t="s">
        <v>4</v>
      </c>
      <c r="J282" t="s">
        <v>5</v>
      </c>
      <c r="K282" t="s">
        <v>5</v>
      </c>
      <c r="L282" t="s">
        <v>12</v>
      </c>
      <c r="M282" t="s">
        <v>4</v>
      </c>
      <c r="N282" t="s">
        <v>4</v>
      </c>
      <c r="O282" t="s">
        <v>4</v>
      </c>
      <c r="P282" t="s">
        <v>4</v>
      </c>
      <c r="Q282" t="s">
        <v>5</v>
      </c>
      <c r="R282" t="s">
        <v>5</v>
      </c>
      <c r="S282" t="s">
        <v>5</v>
      </c>
      <c r="T282" t="s">
        <v>4</v>
      </c>
      <c r="U282" t="s">
        <v>4</v>
      </c>
      <c r="V282" t="s">
        <v>5</v>
      </c>
      <c r="W282" t="s">
        <v>4</v>
      </c>
      <c r="X282" t="s">
        <v>4</v>
      </c>
      <c r="Y282" t="s">
        <v>22</v>
      </c>
      <c r="Z282"/>
      <c r="AA282" t="s">
        <v>4</v>
      </c>
      <c r="AB282" t="s">
        <v>4</v>
      </c>
      <c r="AC282" t="s">
        <v>4</v>
      </c>
      <c r="AD282" t="s">
        <v>4</v>
      </c>
      <c r="AE282" t="s">
        <v>4</v>
      </c>
      <c r="AF282" t="s">
        <v>4</v>
      </c>
      <c r="AG282" t="s">
        <v>4</v>
      </c>
      <c r="AH282" t="s">
        <v>13</v>
      </c>
      <c r="AI282" t="s">
        <v>12</v>
      </c>
    </row>
    <row r="283" spans="1:35" ht="14.4">
      <c r="A283" s="76"/>
      <c r="B283" t="s">
        <v>496</v>
      </c>
      <c r="C283" t="s">
        <v>823</v>
      </c>
      <c r="D283" s="75" t="s">
        <v>874</v>
      </c>
      <c r="E283" t="s">
        <v>28</v>
      </c>
      <c r="F283" t="s">
        <v>234</v>
      </c>
      <c r="G283" t="s">
        <v>3</v>
      </c>
      <c r="H283" t="s">
        <v>3</v>
      </c>
      <c r="I283" t="s">
        <v>3</v>
      </c>
      <c r="J283" t="s">
        <v>5</v>
      </c>
      <c r="K283" t="s">
        <v>5</v>
      </c>
      <c r="L283" t="s">
        <v>12</v>
      </c>
      <c r="M283" t="s">
        <v>4</v>
      </c>
      <c r="N283" t="s">
        <v>4</v>
      </c>
      <c r="O283" t="s">
        <v>3</v>
      </c>
      <c r="P283" t="s">
        <v>4</v>
      </c>
      <c r="Q283" t="s">
        <v>4</v>
      </c>
      <c r="R283" t="s">
        <v>4</v>
      </c>
      <c r="S283" t="s">
        <v>4</v>
      </c>
      <c r="T283" t="s">
        <v>5</v>
      </c>
      <c r="U283" t="s">
        <v>4</v>
      </c>
      <c r="V283" t="s">
        <v>5</v>
      </c>
      <c r="W283" t="s">
        <v>5</v>
      </c>
      <c r="X283"/>
      <c r="Y283" t="s">
        <v>22</v>
      </c>
      <c r="Z283"/>
      <c r="AA283" t="s">
        <v>4</v>
      </c>
      <c r="AB283" t="s">
        <v>3</v>
      </c>
      <c r="AC283" t="s">
        <v>5</v>
      </c>
      <c r="AD283" t="s">
        <v>4</v>
      </c>
      <c r="AE283" t="s">
        <v>3</v>
      </c>
      <c r="AF283" t="s">
        <v>3</v>
      </c>
      <c r="AG283" t="s">
        <v>3</v>
      </c>
      <c r="AH283" t="s">
        <v>14</v>
      </c>
      <c r="AI283" t="s">
        <v>12</v>
      </c>
    </row>
    <row r="284" spans="1:35" ht="14.4">
      <c r="A284" s="77"/>
      <c r="B284" t="s">
        <v>497</v>
      </c>
      <c r="C284" t="s">
        <v>824</v>
      </c>
      <c r="D284" s="75" t="s">
        <v>874</v>
      </c>
      <c r="E284" t="s">
        <v>28</v>
      </c>
      <c r="F284" t="s">
        <v>234</v>
      </c>
      <c r="G284" t="s">
        <v>3</v>
      </c>
      <c r="H284" t="s">
        <v>3</v>
      </c>
      <c r="I284" t="s">
        <v>3</v>
      </c>
      <c r="J284" t="s">
        <v>4</v>
      </c>
      <c r="K284" t="s">
        <v>4</v>
      </c>
      <c r="L284" t="s">
        <v>12</v>
      </c>
      <c r="M284" t="s">
        <v>4</v>
      </c>
      <c r="N284" t="s">
        <v>4</v>
      </c>
      <c r="O284" t="s">
        <v>3</v>
      </c>
      <c r="P284" t="s">
        <v>5</v>
      </c>
      <c r="Q284" t="s">
        <v>5</v>
      </c>
      <c r="R284" t="s">
        <v>5</v>
      </c>
      <c r="S284" t="s">
        <v>5</v>
      </c>
      <c r="T284" t="s">
        <v>4</v>
      </c>
      <c r="U284" t="s">
        <v>4</v>
      </c>
      <c r="V284" t="s">
        <v>4</v>
      </c>
      <c r="W284" t="s">
        <v>4</v>
      </c>
      <c r="X284" t="s">
        <v>4</v>
      </c>
      <c r="Y284" t="s">
        <v>22</v>
      </c>
      <c r="Z284"/>
      <c r="AA284" t="s">
        <v>3</v>
      </c>
      <c r="AB284" t="s">
        <v>3</v>
      </c>
      <c r="AC284" t="s">
        <v>4</v>
      </c>
      <c r="AD284" t="s">
        <v>4</v>
      </c>
      <c r="AE284" t="s">
        <v>4</v>
      </c>
      <c r="AF284" t="s">
        <v>4</v>
      </c>
      <c r="AG284" t="s">
        <v>4</v>
      </c>
      <c r="AH284" t="s">
        <v>13</v>
      </c>
      <c r="AI284" t="s">
        <v>12</v>
      </c>
    </row>
    <row r="285" spans="1:35" ht="14.4">
      <c r="A285" s="76"/>
      <c r="B285" t="s">
        <v>498</v>
      </c>
      <c r="C285" t="s">
        <v>825</v>
      </c>
      <c r="D285" s="75" t="s">
        <v>874</v>
      </c>
      <c r="E285" t="s">
        <v>27</v>
      </c>
      <c r="F285" t="s">
        <v>234</v>
      </c>
      <c r="G285" t="s">
        <v>4</v>
      </c>
      <c r="H285" t="s">
        <v>4</v>
      </c>
      <c r="I285" t="s">
        <v>4</v>
      </c>
      <c r="J285" t="s">
        <v>3</v>
      </c>
      <c r="K285" t="s">
        <v>3</v>
      </c>
      <c r="L285" t="s">
        <v>10</v>
      </c>
      <c r="M285" t="s">
        <v>4</v>
      </c>
      <c r="N285" t="s">
        <v>4</v>
      </c>
      <c r="O285" t="s">
        <v>5</v>
      </c>
      <c r="P285" t="s">
        <v>4</v>
      </c>
      <c r="Q285" t="s">
        <v>5</v>
      </c>
      <c r="R285" t="s">
        <v>5</v>
      </c>
      <c r="S285" t="s">
        <v>5</v>
      </c>
      <c r="T285" t="s">
        <v>5</v>
      </c>
      <c r="U285" t="s">
        <v>4</v>
      </c>
      <c r="V285" t="s">
        <v>4</v>
      </c>
      <c r="W285" t="s">
        <v>5</v>
      </c>
      <c r="X285"/>
      <c r="Y285" t="s">
        <v>22</v>
      </c>
      <c r="Z285"/>
      <c r="AA285" t="s">
        <v>3</v>
      </c>
      <c r="AB285" t="s">
        <v>3</v>
      </c>
      <c r="AC285" t="s">
        <v>4</v>
      </c>
      <c r="AD285" t="s">
        <v>4</v>
      </c>
      <c r="AE285" t="s">
        <v>4</v>
      </c>
      <c r="AF285" t="s">
        <v>3</v>
      </c>
      <c r="AG285" t="s">
        <v>4</v>
      </c>
      <c r="AH285" t="s">
        <v>14</v>
      </c>
      <c r="AI285" t="s">
        <v>11</v>
      </c>
    </row>
    <row r="286" spans="1:35" ht="14.4">
      <c r="A286" s="77"/>
      <c r="B286" t="s">
        <v>499</v>
      </c>
      <c r="C286" t="s">
        <v>826</v>
      </c>
      <c r="D286" s="75" t="s">
        <v>874</v>
      </c>
      <c r="E286" t="s">
        <v>28</v>
      </c>
      <c r="F286" t="s">
        <v>234</v>
      </c>
      <c r="G286" t="s">
        <v>3</v>
      </c>
      <c r="H286" t="s">
        <v>3</v>
      </c>
      <c r="I286" t="s">
        <v>3</v>
      </c>
      <c r="J286" t="s">
        <v>6</v>
      </c>
      <c r="K286" t="s">
        <v>5</v>
      </c>
      <c r="L286" t="s">
        <v>12</v>
      </c>
      <c r="M286" t="s">
        <v>3</v>
      </c>
      <c r="N286" t="s">
        <v>3</v>
      </c>
      <c r="O286" t="s">
        <v>3</v>
      </c>
      <c r="P286" t="s">
        <v>4</v>
      </c>
      <c r="Q286" t="s">
        <v>5</v>
      </c>
      <c r="R286" t="s">
        <v>3</v>
      </c>
      <c r="S286" t="s">
        <v>5</v>
      </c>
      <c r="T286" t="s">
        <v>6</v>
      </c>
      <c r="U286" t="s">
        <v>4</v>
      </c>
      <c r="V286" t="s">
        <v>3</v>
      </c>
      <c r="W286" t="s">
        <v>5</v>
      </c>
      <c r="X286"/>
      <c r="Y286" t="s">
        <v>22</v>
      </c>
      <c r="Z286"/>
      <c r="AA286" t="s">
        <v>3</v>
      </c>
      <c r="AB286" t="s">
        <v>3</v>
      </c>
      <c r="AC286" t="s">
        <v>3</v>
      </c>
      <c r="AD286" t="s">
        <v>3</v>
      </c>
      <c r="AE286" t="s">
        <v>3</v>
      </c>
      <c r="AF286" t="s">
        <v>3</v>
      </c>
      <c r="AG286" t="s">
        <v>3</v>
      </c>
      <c r="AH286" t="s">
        <v>14</v>
      </c>
      <c r="AI286" t="s">
        <v>9</v>
      </c>
    </row>
    <row r="287" spans="1:35" ht="14.4">
      <c r="A287" s="76"/>
      <c r="B287" t="s">
        <v>500</v>
      </c>
      <c r="C287" t="s">
        <v>827</v>
      </c>
      <c r="D287" s="75" t="s">
        <v>874</v>
      </c>
      <c r="E287" t="s">
        <v>28</v>
      </c>
      <c r="F287" t="s">
        <v>234</v>
      </c>
      <c r="G287" t="s">
        <v>4</v>
      </c>
      <c r="H287" t="s">
        <v>4</v>
      </c>
      <c r="I287" t="s">
        <v>4</v>
      </c>
      <c r="J287" t="s">
        <v>4</v>
      </c>
      <c r="K287" t="s">
        <v>4</v>
      </c>
      <c r="L287" t="s">
        <v>12</v>
      </c>
      <c r="M287" t="s">
        <v>5</v>
      </c>
      <c r="N287" t="s">
        <v>4</v>
      </c>
      <c r="O287" t="s">
        <v>5</v>
      </c>
      <c r="P287" t="s">
        <v>4</v>
      </c>
      <c r="Q287" t="s">
        <v>5</v>
      </c>
      <c r="R287" t="s">
        <v>4</v>
      </c>
      <c r="S287" t="s">
        <v>4</v>
      </c>
      <c r="T287" t="s">
        <v>4</v>
      </c>
      <c r="U287" t="s">
        <v>5</v>
      </c>
      <c r="V287" t="s">
        <v>5</v>
      </c>
      <c r="W287" t="s">
        <v>6</v>
      </c>
      <c r="X287"/>
      <c r="Y287" t="s">
        <v>21</v>
      </c>
      <c r="Z287" t="s">
        <v>5</v>
      </c>
      <c r="AA287" t="s">
        <v>6</v>
      </c>
      <c r="AB287" t="s">
        <v>3</v>
      </c>
      <c r="AC287" t="s">
        <v>5</v>
      </c>
      <c r="AD287" t="s">
        <v>4</v>
      </c>
      <c r="AE287" t="s">
        <v>4</v>
      </c>
      <c r="AF287" t="s">
        <v>6</v>
      </c>
      <c r="AG287" t="s">
        <v>5</v>
      </c>
      <c r="AH287" t="s">
        <v>14</v>
      </c>
      <c r="AI287" t="s">
        <v>12</v>
      </c>
    </row>
    <row r="288" spans="1:35" ht="14.4">
      <c r="A288" s="77"/>
      <c r="B288" t="s">
        <v>499</v>
      </c>
      <c r="C288" t="s">
        <v>828</v>
      </c>
      <c r="D288" s="75" t="s">
        <v>874</v>
      </c>
      <c r="E288" t="s">
        <v>28</v>
      </c>
      <c r="F288" t="s">
        <v>234</v>
      </c>
      <c r="G288" t="s">
        <v>3</v>
      </c>
      <c r="H288" t="s">
        <v>3</v>
      </c>
      <c r="I288" t="s">
        <v>3</v>
      </c>
      <c r="J288" t="s">
        <v>5</v>
      </c>
      <c r="K288" t="s">
        <v>5</v>
      </c>
      <c r="L288" t="s">
        <v>12</v>
      </c>
      <c r="M288" t="s">
        <v>4</v>
      </c>
      <c r="N288" t="s">
        <v>3</v>
      </c>
      <c r="O288" t="s">
        <v>3</v>
      </c>
      <c r="P288" t="s">
        <v>4</v>
      </c>
      <c r="Q288" t="s">
        <v>4</v>
      </c>
      <c r="R288" t="s">
        <v>4</v>
      </c>
      <c r="S288" t="s">
        <v>3</v>
      </c>
      <c r="T288" t="s">
        <v>5</v>
      </c>
      <c r="U288" t="s">
        <v>3</v>
      </c>
      <c r="V288" t="s">
        <v>3</v>
      </c>
      <c r="W288" t="s">
        <v>4</v>
      </c>
      <c r="X288" t="s">
        <v>3</v>
      </c>
      <c r="Y288" t="s">
        <v>22</v>
      </c>
      <c r="Z288"/>
      <c r="AA288" t="s">
        <v>3</v>
      </c>
      <c r="AB288" t="s">
        <v>3</v>
      </c>
      <c r="AC288" t="s">
        <v>3</v>
      </c>
      <c r="AD288" t="s">
        <v>4</v>
      </c>
      <c r="AE288" t="s">
        <v>3</v>
      </c>
      <c r="AF288" t="s">
        <v>3</v>
      </c>
      <c r="AG288" t="s">
        <v>4</v>
      </c>
      <c r="AH288" t="s">
        <v>14</v>
      </c>
      <c r="AI288" t="s">
        <v>12</v>
      </c>
    </row>
    <row r="289" spans="1:35" ht="14.4">
      <c r="A289" s="76"/>
      <c r="B289" t="s">
        <v>501</v>
      </c>
      <c r="C289" t="s">
        <v>829</v>
      </c>
      <c r="D289" s="75" t="s">
        <v>874</v>
      </c>
      <c r="E289" t="s">
        <v>28</v>
      </c>
      <c r="F289" t="s">
        <v>234</v>
      </c>
      <c r="G289" t="s">
        <v>3</v>
      </c>
      <c r="H289" t="s">
        <v>3</v>
      </c>
      <c r="I289" t="s">
        <v>4</v>
      </c>
      <c r="J289" t="s">
        <v>6</v>
      </c>
      <c r="K289" t="s">
        <v>5</v>
      </c>
      <c r="L289" t="s">
        <v>12</v>
      </c>
      <c r="M289" t="s">
        <v>3</v>
      </c>
      <c r="N289" t="s">
        <v>3</v>
      </c>
      <c r="O289" t="s">
        <v>3</v>
      </c>
      <c r="P289" t="s">
        <v>3</v>
      </c>
      <c r="Q289" t="s">
        <v>4</v>
      </c>
      <c r="R289" t="s">
        <v>4</v>
      </c>
      <c r="S289" t="s">
        <v>4</v>
      </c>
      <c r="T289" t="s">
        <v>3</v>
      </c>
      <c r="U289" t="s">
        <v>3</v>
      </c>
      <c r="V289" t="s">
        <v>6</v>
      </c>
      <c r="W289" t="s">
        <v>4</v>
      </c>
      <c r="X289" t="s">
        <v>4</v>
      </c>
      <c r="Y289" t="s">
        <v>22</v>
      </c>
      <c r="Z289"/>
      <c r="AA289" t="s">
        <v>4</v>
      </c>
      <c r="AB289" t="s">
        <v>4</v>
      </c>
      <c r="AC289" t="s">
        <v>4</v>
      </c>
      <c r="AD289" t="s">
        <v>4</v>
      </c>
      <c r="AE289" t="s">
        <v>4</v>
      </c>
      <c r="AF289" t="s">
        <v>4</v>
      </c>
      <c r="AG289" t="s">
        <v>4</v>
      </c>
      <c r="AH289" t="s">
        <v>13</v>
      </c>
      <c r="AI289" t="s">
        <v>12</v>
      </c>
    </row>
    <row r="290" spans="1:35" ht="14.4">
      <c r="A290" s="77"/>
      <c r="B290" t="s">
        <v>502</v>
      </c>
      <c r="C290" t="s">
        <v>830</v>
      </c>
      <c r="D290" s="75" t="s">
        <v>874</v>
      </c>
      <c r="E290" t="s">
        <v>28</v>
      </c>
      <c r="F290" t="s">
        <v>234</v>
      </c>
      <c r="G290" t="s">
        <v>3</v>
      </c>
      <c r="H290" t="s">
        <v>3</v>
      </c>
      <c r="I290" t="s">
        <v>4</v>
      </c>
      <c r="J290" t="s">
        <v>4</v>
      </c>
      <c r="K290" t="s">
        <v>4</v>
      </c>
      <c r="L290" t="s">
        <v>12</v>
      </c>
      <c r="M290" t="s">
        <v>4</v>
      </c>
      <c r="N290" t="s">
        <v>4</v>
      </c>
      <c r="O290" t="s">
        <v>4</v>
      </c>
      <c r="P290" t="s">
        <v>4</v>
      </c>
      <c r="Q290" t="s">
        <v>4</v>
      </c>
      <c r="R290" t="s">
        <v>4</v>
      </c>
      <c r="S290" t="s">
        <v>4</v>
      </c>
      <c r="T290" t="s">
        <v>5</v>
      </c>
      <c r="U290" t="s">
        <v>4</v>
      </c>
      <c r="V290" t="s">
        <v>5</v>
      </c>
      <c r="W290" t="s">
        <v>5</v>
      </c>
      <c r="X290"/>
      <c r="Y290" t="s">
        <v>22</v>
      </c>
      <c r="Z290"/>
      <c r="AA290" t="s">
        <v>3</v>
      </c>
      <c r="AB290" t="s">
        <v>3</v>
      </c>
      <c r="AC290" t="s">
        <v>3</v>
      </c>
      <c r="AD290" t="s">
        <v>4</v>
      </c>
      <c r="AE290" t="s">
        <v>4</v>
      </c>
      <c r="AF290" t="s">
        <v>4</v>
      </c>
      <c r="AG290" t="s">
        <v>4</v>
      </c>
      <c r="AH290" t="s">
        <v>14</v>
      </c>
      <c r="AI290" t="s">
        <v>12</v>
      </c>
    </row>
    <row r="291" spans="1:35" ht="14.4">
      <c r="A291" s="76"/>
      <c r="B291" t="s">
        <v>503</v>
      </c>
      <c r="C291" t="s">
        <v>831</v>
      </c>
      <c r="D291" s="75" t="s">
        <v>874</v>
      </c>
      <c r="E291" t="s">
        <v>28</v>
      </c>
      <c r="F291" t="s">
        <v>234</v>
      </c>
      <c r="G291" t="s">
        <v>3</v>
      </c>
      <c r="H291" t="s">
        <v>4</v>
      </c>
      <c r="I291" t="s">
        <v>4</v>
      </c>
      <c r="J291" t="s">
        <v>5</v>
      </c>
      <c r="K291" t="s">
        <v>5</v>
      </c>
      <c r="L291" t="s">
        <v>12</v>
      </c>
      <c r="M291" t="s">
        <v>4</v>
      </c>
      <c r="N291" t="s">
        <v>4</v>
      </c>
      <c r="O291" t="s">
        <v>4</v>
      </c>
      <c r="P291" t="s">
        <v>3</v>
      </c>
      <c r="Q291" t="s">
        <v>4</v>
      </c>
      <c r="R291" t="s">
        <v>4</v>
      </c>
      <c r="S291" t="s">
        <v>4</v>
      </c>
      <c r="T291" t="s">
        <v>5</v>
      </c>
      <c r="U291" t="s">
        <v>4</v>
      </c>
      <c r="V291" t="s">
        <v>4</v>
      </c>
      <c r="W291" t="s">
        <v>4</v>
      </c>
      <c r="X291" t="s">
        <v>4</v>
      </c>
      <c r="Y291" t="s">
        <v>22</v>
      </c>
      <c r="Z291"/>
      <c r="AA291" t="s">
        <v>4</v>
      </c>
      <c r="AB291" t="s">
        <v>4</v>
      </c>
      <c r="AC291" t="s">
        <v>3</v>
      </c>
      <c r="AD291" t="s">
        <v>4</v>
      </c>
      <c r="AE291" t="s">
        <v>4</v>
      </c>
      <c r="AF291" t="s">
        <v>4</v>
      </c>
      <c r="AG291" t="s">
        <v>4</v>
      </c>
      <c r="AH291" t="s">
        <v>14</v>
      </c>
      <c r="AI291" t="s">
        <v>12</v>
      </c>
    </row>
    <row r="292" spans="1:35" ht="14.4">
      <c r="A292" s="77"/>
      <c r="B292" t="s">
        <v>504</v>
      </c>
      <c r="C292" t="s">
        <v>832</v>
      </c>
      <c r="D292" s="75" t="s">
        <v>874</v>
      </c>
      <c r="E292" t="s">
        <v>28</v>
      </c>
      <c r="F292" t="s">
        <v>234</v>
      </c>
      <c r="G292" t="s">
        <v>4</v>
      </c>
      <c r="H292" t="s">
        <v>4</v>
      </c>
      <c r="I292" t="s">
        <v>4</v>
      </c>
      <c r="J292" t="s">
        <v>5</v>
      </c>
      <c r="K292" t="s">
        <v>5</v>
      </c>
      <c r="L292" t="s">
        <v>12</v>
      </c>
      <c r="M292" t="s">
        <v>5</v>
      </c>
      <c r="N292" t="s">
        <v>5</v>
      </c>
      <c r="O292" t="s">
        <v>4</v>
      </c>
      <c r="P292" t="s">
        <v>4</v>
      </c>
      <c r="Q292" t="s">
        <v>5</v>
      </c>
      <c r="R292" t="s">
        <v>5</v>
      </c>
      <c r="S292" t="s">
        <v>5</v>
      </c>
      <c r="T292" t="s">
        <v>4</v>
      </c>
      <c r="U292" t="s">
        <v>4</v>
      </c>
      <c r="V292" t="s">
        <v>5</v>
      </c>
      <c r="W292" t="s">
        <v>5</v>
      </c>
      <c r="X292"/>
      <c r="Y292" t="s">
        <v>22</v>
      </c>
      <c r="Z292"/>
      <c r="AA292" t="s">
        <v>3</v>
      </c>
      <c r="AB292" t="s">
        <v>3</v>
      </c>
      <c r="AC292" t="s">
        <v>3</v>
      </c>
      <c r="AD292" t="s">
        <v>6</v>
      </c>
      <c r="AE292" t="s">
        <v>4</v>
      </c>
      <c r="AF292" t="s">
        <v>4</v>
      </c>
      <c r="AG292" t="s">
        <v>5</v>
      </c>
      <c r="AH292" t="s">
        <v>13</v>
      </c>
      <c r="AI292" t="s">
        <v>12</v>
      </c>
    </row>
    <row r="293" spans="1:35" ht="14.4">
      <c r="A293" s="76"/>
      <c r="B293" t="s">
        <v>505</v>
      </c>
      <c r="C293" t="s">
        <v>833</v>
      </c>
      <c r="D293" s="75" t="s">
        <v>874</v>
      </c>
      <c r="E293" t="s">
        <v>28</v>
      </c>
      <c r="F293" t="s">
        <v>234</v>
      </c>
      <c r="G293" t="s">
        <v>3</v>
      </c>
      <c r="H293" t="s">
        <v>4</v>
      </c>
      <c r="I293" t="s">
        <v>3</v>
      </c>
      <c r="J293" t="s">
        <v>5</v>
      </c>
      <c r="K293" t="s">
        <v>5</v>
      </c>
      <c r="L293" t="s">
        <v>12</v>
      </c>
      <c r="M293" t="s">
        <v>4</v>
      </c>
      <c r="N293" t="s">
        <v>4</v>
      </c>
      <c r="O293" t="s">
        <v>4</v>
      </c>
      <c r="P293" t="s">
        <v>3</v>
      </c>
      <c r="Q293" t="s">
        <v>5</v>
      </c>
      <c r="R293" t="s">
        <v>5</v>
      </c>
      <c r="S293" t="s">
        <v>5</v>
      </c>
      <c r="T293" t="s">
        <v>5</v>
      </c>
      <c r="U293" t="s">
        <v>4</v>
      </c>
      <c r="V293" t="s">
        <v>5</v>
      </c>
      <c r="W293" t="s">
        <v>5</v>
      </c>
      <c r="X293"/>
      <c r="Y293" t="s">
        <v>22</v>
      </c>
      <c r="Z293"/>
      <c r="AA293" t="s">
        <v>3</v>
      </c>
      <c r="AB293" t="s">
        <v>3</v>
      </c>
      <c r="AC293" t="s">
        <v>3</v>
      </c>
      <c r="AD293" t="s">
        <v>4</v>
      </c>
      <c r="AE293" t="s">
        <v>3</v>
      </c>
      <c r="AF293" t="s">
        <v>3</v>
      </c>
      <c r="AG293" t="s">
        <v>3</v>
      </c>
      <c r="AH293" t="s">
        <v>14</v>
      </c>
      <c r="AI293" t="s">
        <v>12</v>
      </c>
    </row>
    <row r="294" spans="1:35" ht="14.4">
      <c r="A294" s="77"/>
      <c r="B294" t="s">
        <v>506</v>
      </c>
      <c r="C294" t="s">
        <v>834</v>
      </c>
      <c r="D294" s="75" t="s">
        <v>874</v>
      </c>
      <c r="E294" t="s">
        <v>28</v>
      </c>
      <c r="F294" t="s">
        <v>236</v>
      </c>
      <c r="G294" t="s">
        <v>3</v>
      </c>
      <c r="H294" t="s">
        <v>3</v>
      </c>
      <c r="I294" t="s">
        <v>4</v>
      </c>
      <c r="J294" t="s">
        <v>4</v>
      </c>
      <c r="K294" t="s">
        <v>5</v>
      </c>
      <c r="L294" t="s">
        <v>12</v>
      </c>
      <c r="M294" t="s">
        <v>4</v>
      </c>
      <c r="N294" t="s">
        <v>4</v>
      </c>
      <c r="O294" t="s">
        <v>4</v>
      </c>
      <c r="P294" t="s">
        <v>4</v>
      </c>
      <c r="Q294" t="s">
        <v>4</v>
      </c>
      <c r="R294" t="s">
        <v>4</v>
      </c>
      <c r="S294" t="s">
        <v>4</v>
      </c>
      <c r="T294" t="s">
        <v>4</v>
      </c>
      <c r="U294" t="s">
        <v>4</v>
      </c>
      <c r="V294" t="s">
        <v>4</v>
      </c>
      <c r="W294" t="s">
        <v>4</v>
      </c>
      <c r="X294" t="s">
        <v>4</v>
      </c>
      <c r="Y294" t="s">
        <v>22</v>
      </c>
      <c r="Z294"/>
      <c r="AA294" t="s">
        <v>4</v>
      </c>
      <c r="AB294" t="s">
        <v>4</v>
      </c>
      <c r="AC294" t="s">
        <v>4</v>
      </c>
      <c r="AD294" t="s">
        <v>4</v>
      </c>
      <c r="AE294" t="s">
        <v>4</v>
      </c>
      <c r="AF294" t="s">
        <v>4</v>
      </c>
      <c r="AG294" t="s">
        <v>4</v>
      </c>
      <c r="AH294" t="s">
        <v>14</v>
      </c>
      <c r="AI294" t="s">
        <v>12</v>
      </c>
    </row>
    <row r="295" spans="1:35" ht="14.4">
      <c r="A295" s="76"/>
      <c r="B295" t="s">
        <v>507</v>
      </c>
      <c r="C295" t="s">
        <v>835</v>
      </c>
      <c r="D295" s="75" t="s">
        <v>874</v>
      </c>
      <c r="E295" t="s">
        <v>28</v>
      </c>
      <c r="F295" t="s">
        <v>234</v>
      </c>
      <c r="G295" t="s">
        <v>3</v>
      </c>
      <c r="H295" t="s">
        <v>3</v>
      </c>
      <c r="I295" t="s">
        <v>3</v>
      </c>
      <c r="J295" t="s">
        <v>5</v>
      </c>
      <c r="K295" t="s">
        <v>5</v>
      </c>
      <c r="L295" t="s">
        <v>12</v>
      </c>
      <c r="M295" t="s">
        <v>4</v>
      </c>
      <c r="N295" t="s">
        <v>4</v>
      </c>
      <c r="O295" t="s">
        <v>4</v>
      </c>
      <c r="P295" t="s">
        <v>3</v>
      </c>
      <c r="Q295" t="s">
        <v>4</v>
      </c>
      <c r="R295" t="s">
        <v>3</v>
      </c>
      <c r="S295" t="s">
        <v>5</v>
      </c>
      <c r="T295" t="s">
        <v>5</v>
      </c>
      <c r="U295" t="s">
        <v>4</v>
      </c>
      <c r="V295" t="s">
        <v>5</v>
      </c>
      <c r="W295" t="s">
        <v>4</v>
      </c>
      <c r="X295" t="s">
        <v>4</v>
      </c>
      <c r="Y295" t="s">
        <v>22</v>
      </c>
      <c r="Z295"/>
      <c r="AA295" t="s">
        <v>3</v>
      </c>
      <c r="AB295" t="s">
        <v>3</v>
      </c>
      <c r="AC295" t="s">
        <v>3</v>
      </c>
      <c r="AD295" t="s">
        <v>3</v>
      </c>
      <c r="AE295" t="s">
        <v>4</v>
      </c>
      <c r="AF295" t="s">
        <v>4</v>
      </c>
      <c r="AG295" t="s">
        <v>4</v>
      </c>
      <c r="AH295" t="s">
        <v>14</v>
      </c>
      <c r="AI295" t="s">
        <v>12</v>
      </c>
    </row>
    <row r="296" spans="1:35" ht="14.4">
      <c r="A296" s="77"/>
      <c r="B296" t="s">
        <v>508</v>
      </c>
      <c r="C296" t="s">
        <v>836</v>
      </c>
      <c r="D296" s="75" t="s">
        <v>874</v>
      </c>
      <c r="E296" t="s">
        <v>28</v>
      </c>
      <c r="F296" t="s">
        <v>234</v>
      </c>
      <c r="G296" t="s">
        <v>3</v>
      </c>
      <c r="H296" t="s">
        <v>3</v>
      </c>
      <c r="I296" t="s">
        <v>3</v>
      </c>
      <c r="J296" t="s">
        <v>3</v>
      </c>
      <c r="K296" t="s">
        <v>5</v>
      </c>
      <c r="L296" t="s">
        <v>12</v>
      </c>
      <c r="M296" t="s">
        <v>3</v>
      </c>
      <c r="N296" t="s">
        <v>4</v>
      </c>
      <c r="O296" t="s">
        <v>4</v>
      </c>
      <c r="P296" t="s">
        <v>4</v>
      </c>
      <c r="Q296" t="s">
        <v>5</v>
      </c>
      <c r="R296" t="s">
        <v>4</v>
      </c>
      <c r="S296" t="s">
        <v>5</v>
      </c>
      <c r="T296" t="s">
        <v>5</v>
      </c>
      <c r="U296" t="s">
        <v>4</v>
      </c>
      <c r="V296" t="s">
        <v>5</v>
      </c>
      <c r="W296" t="s">
        <v>4</v>
      </c>
      <c r="X296" t="s">
        <v>4</v>
      </c>
      <c r="Y296" t="s">
        <v>22</v>
      </c>
      <c r="Z296"/>
      <c r="AA296" t="s">
        <v>3</v>
      </c>
      <c r="AB296" t="s">
        <v>3</v>
      </c>
      <c r="AC296" t="s">
        <v>3</v>
      </c>
      <c r="AD296" t="s">
        <v>4</v>
      </c>
      <c r="AE296" t="s">
        <v>4</v>
      </c>
      <c r="AF296" t="s">
        <v>3</v>
      </c>
      <c r="AG296" t="s">
        <v>3</v>
      </c>
      <c r="AH296" t="s">
        <v>14</v>
      </c>
      <c r="AI296" t="s">
        <v>12</v>
      </c>
    </row>
    <row r="297" spans="1:35" ht="14.4">
      <c r="A297" s="76"/>
      <c r="B297" t="s">
        <v>509</v>
      </c>
      <c r="C297" t="s">
        <v>837</v>
      </c>
      <c r="D297" s="75" t="s">
        <v>874</v>
      </c>
      <c r="E297" t="s">
        <v>28</v>
      </c>
      <c r="F297" t="s">
        <v>234</v>
      </c>
      <c r="G297" t="s">
        <v>3</v>
      </c>
      <c r="H297" t="s">
        <v>3</v>
      </c>
      <c r="I297" t="s">
        <v>4</v>
      </c>
      <c r="J297" t="s">
        <v>5</v>
      </c>
      <c r="K297" t="s">
        <v>5</v>
      </c>
      <c r="L297" t="s">
        <v>12</v>
      </c>
      <c r="M297" t="s">
        <v>5</v>
      </c>
      <c r="N297" t="s">
        <v>5</v>
      </c>
      <c r="O297" t="s">
        <v>4</v>
      </c>
      <c r="P297" t="s">
        <v>4</v>
      </c>
      <c r="Q297" t="s">
        <v>5</v>
      </c>
      <c r="R297" t="s">
        <v>4</v>
      </c>
      <c r="S297" t="s">
        <v>5</v>
      </c>
      <c r="T297" t="s">
        <v>4</v>
      </c>
      <c r="U297" t="s">
        <v>4</v>
      </c>
      <c r="V297" t="s">
        <v>5</v>
      </c>
      <c r="W297" t="s">
        <v>5</v>
      </c>
      <c r="X297"/>
      <c r="Y297" t="s">
        <v>22</v>
      </c>
      <c r="Z297"/>
      <c r="AA297" t="s">
        <v>3</v>
      </c>
      <c r="AB297" t="s">
        <v>3</v>
      </c>
      <c r="AC297" t="s">
        <v>3</v>
      </c>
      <c r="AD297" t="s">
        <v>4</v>
      </c>
      <c r="AE297" t="s">
        <v>4</v>
      </c>
      <c r="AF297" t="s">
        <v>3</v>
      </c>
      <c r="AG297" t="s">
        <v>3</v>
      </c>
      <c r="AH297" t="s">
        <v>14</v>
      </c>
      <c r="AI297" t="s">
        <v>12</v>
      </c>
    </row>
    <row r="298" spans="1:35" ht="14.4">
      <c r="A298" s="77"/>
      <c r="B298" t="s">
        <v>510</v>
      </c>
      <c r="C298" t="s">
        <v>838</v>
      </c>
      <c r="D298" s="75" t="s">
        <v>874</v>
      </c>
      <c r="E298" t="s">
        <v>28</v>
      </c>
      <c r="F298" t="s">
        <v>234</v>
      </c>
      <c r="G298" t="s">
        <v>3</v>
      </c>
      <c r="H298" t="s">
        <v>3</v>
      </c>
      <c r="I298" t="s">
        <v>3</v>
      </c>
      <c r="J298" t="s">
        <v>6</v>
      </c>
      <c r="K298" t="s">
        <v>6</v>
      </c>
      <c r="L298" t="s">
        <v>12</v>
      </c>
      <c r="M298" t="s">
        <v>6</v>
      </c>
      <c r="N298" t="s">
        <v>4</v>
      </c>
      <c r="O298" t="s">
        <v>3</v>
      </c>
      <c r="P298" t="s">
        <v>3</v>
      </c>
      <c r="Q298" t="s">
        <v>5</v>
      </c>
      <c r="R298" t="s">
        <v>3</v>
      </c>
      <c r="S298" t="s">
        <v>3</v>
      </c>
      <c r="T298" t="s">
        <v>6</v>
      </c>
      <c r="U298" t="s">
        <v>3</v>
      </c>
      <c r="V298" t="s">
        <v>3</v>
      </c>
      <c r="W298" t="s">
        <v>4</v>
      </c>
      <c r="X298" t="s">
        <v>3</v>
      </c>
      <c r="Y298" t="s">
        <v>22</v>
      </c>
      <c r="Z298"/>
      <c r="AA298" t="s">
        <v>3</v>
      </c>
      <c r="AB298" t="s">
        <v>3</v>
      </c>
      <c r="AC298" t="s">
        <v>3</v>
      </c>
      <c r="AD298" t="s">
        <v>3</v>
      </c>
      <c r="AE298" t="s">
        <v>3</v>
      </c>
      <c r="AF298" t="s">
        <v>3</v>
      </c>
      <c r="AG298" t="s">
        <v>3</v>
      </c>
      <c r="AH298" t="s">
        <v>14</v>
      </c>
      <c r="AI298" t="s">
        <v>12</v>
      </c>
    </row>
    <row r="299" spans="1:35" ht="14.4">
      <c r="A299" s="76"/>
      <c r="B299" t="s">
        <v>459</v>
      </c>
      <c r="C299" t="s">
        <v>839</v>
      </c>
      <c r="D299" s="75" t="s">
        <v>874</v>
      </c>
      <c r="E299" t="s">
        <v>28</v>
      </c>
      <c r="F299" t="s">
        <v>234</v>
      </c>
      <c r="G299" t="s">
        <v>3</v>
      </c>
      <c r="H299" t="s">
        <v>4</v>
      </c>
      <c r="I299" t="s">
        <v>4</v>
      </c>
      <c r="J299" t="s">
        <v>3</v>
      </c>
      <c r="K299" t="s">
        <v>3</v>
      </c>
      <c r="L299" t="s">
        <v>12</v>
      </c>
      <c r="M299" t="s">
        <v>5</v>
      </c>
      <c r="N299" t="s">
        <v>6</v>
      </c>
      <c r="O299" t="s">
        <v>5</v>
      </c>
      <c r="P299" t="s">
        <v>5</v>
      </c>
      <c r="Q299" t="s">
        <v>6</v>
      </c>
      <c r="R299" t="s">
        <v>6</v>
      </c>
      <c r="S299" t="s">
        <v>6</v>
      </c>
      <c r="T299" t="s">
        <v>5</v>
      </c>
      <c r="U299" t="s">
        <v>4</v>
      </c>
      <c r="V299" t="s">
        <v>4</v>
      </c>
      <c r="W299" t="s">
        <v>5</v>
      </c>
      <c r="X299"/>
      <c r="Y299" t="s">
        <v>22</v>
      </c>
      <c r="Z299"/>
      <c r="AA299" t="s">
        <v>3</v>
      </c>
      <c r="AB299" t="s">
        <v>3</v>
      </c>
      <c r="AC299" t="s">
        <v>3</v>
      </c>
      <c r="AD299" t="s">
        <v>5</v>
      </c>
      <c r="AE299" t="s">
        <v>3</v>
      </c>
      <c r="AF299" t="s">
        <v>3</v>
      </c>
      <c r="AG299" t="s">
        <v>4</v>
      </c>
      <c r="AH299" t="s">
        <v>16</v>
      </c>
      <c r="AI299" t="s">
        <v>10</v>
      </c>
    </row>
    <row r="300" spans="1:35" ht="14.4">
      <c r="A300" s="77"/>
      <c r="B300" t="s">
        <v>511</v>
      </c>
      <c r="C300" t="s">
        <v>840</v>
      </c>
      <c r="D300" s="75" t="s">
        <v>874</v>
      </c>
      <c r="E300" t="s">
        <v>27</v>
      </c>
      <c r="F300" t="s">
        <v>234</v>
      </c>
      <c r="G300" t="s">
        <v>4</v>
      </c>
      <c r="H300" t="s">
        <v>4</v>
      </c>
      <c r="I300" t="s">
        <v>4</v>
      </c>
      <c r="J300" t="s">
        <v>4</v>
      </c>
      <c r="K300" t="s">
        <v>4</v>
      </c>
      <c r="L300" t="s">
        <v>12</v>
      </c>
      <c r="M300" t="s">
        <v>6</v>
      </c>
      <c r="N300" t="s">
        <v>6</v>
      </c>
      <c r="O300" t="s">
        <v>4</v>
      </c>
      <c r="P300" t="s">
        <v>4</v>
      </c>
      <c r="Q300" t="s">
        <v>5</v>
      </c>
      <c r="R300" t="s">
        <v>5</v>
      </c>
      <c r="S300" t="s">
        <v>5</v>
      </c>
      <c r="T300" t="s">
        <v>3</v>
      </c>
      <c r="U300" t="s">
        <v>4</v>
      </c>
      <c r="V300" t="s">
        <v>4</v>
      </c>
      <c r="W300" t="s">
        <v>6</v>
      </c>
      <c r="X300"/>
      <c r="Y300" t="s">
        <v>22</v>
      </c>
      <c r="Z300"/>
      <c r="AA300" t="s">
        <v>3</v>
      </c>
      <c r="AB300" t="s">
        <v>3</v>
      </c>
      <c r="AC300" t="s">
        <v>3</v>
      </c>
      <c r="AD300" t="s">
        <v>5</v>
      </c>
      <c r="AE300" t="s">
        <v>3</v>
      </c>
      <c r="AF300" t="s">
        <v>5</v>
      </c>
      <c r="AG300" t="s">
        <v>5</v>
      </c>
      <c r="AH300" t="s">
        <v>16</v>
      </c>
      <c r="AI300" t="s">
        <v>11</v>
      </c>
    </row>
    <row r="301" spans="1:35" ht="14.4">
      <c r="A301" s="76"/>
      <c r="B301" t="s">
        <v>512</v>
      </c>
      <c r="C301" t="s">
        <v>841</v>
      </c>
      <c r="D301" s="75" t="s">
        <v>874</v>
      </c>
      <c r="E301" t="s">
        <v>28</v>
      </c>
      <c r="F301" t="s">
        <v>234</v>
      </c>
      <c r="G301" t="s">
        <v>3</v>
      </c>
      <c r="H301" t="s">
        <v>3</v>
      </c>
      <c r="I301" t="s">
        <v>4</v>
      </c>
      <c r="J301" t="s">
        <v>6</v>
      </c>
      <c r="K301" t="s">
        <v>5</v>
      </c>
      <c r="L301" t="s">
        <v>12</v>
      </c>
      <c r="M301" t="s">
        <v>5</v>
      </c>
      <c r="N301" t="s">
        <v>5</v>
      </c>
      <c r="O301" t="s">
        <v>3</v>
      </c>
      <c r="P301" t="s">
        <v>3</v>
      </c>
      <c r="Q301" t="s">
        <v>5</v>
      </c>
      <c r="R301" t="s">
        <v>5</v>
      </c>
      <c r="S301" t="s">
        <v>5</v>
      </c>
      <c r="T301" t="s">
        <v>3</v>
      </c>
      <c r="U301" t="s">
        <v>3</v>
      </c>
      <c r="V301" t="s">
        <v>6</v>
      </c>
      <c r="W301" t="s">
        <v>6</v>
      </c>
      <c r="X301"/>
      <c r="Y301" t="s">
        <v>22</v>
      </c>
      <c r="Z301"/>
      <c r="AA301" t="s">
        <v>3</v>
      </c>
      <c r="AB301" t="s">
        <v>3</v>
      </c>
      <c r="AC301" t="s">
        <v>3</v>
      </c>
      <c r="AD301" t="s">
        <v>4</v>
      </c>
      <c r="AE301" t="s">
        <v>3</v>
      </c>
      <c r="AF301" t="s">
        <v>3</v>
      </c>
      <c r="AG301" t="s">
        <v>3</v>
      </c>
      <c r="AH301" t="s">
        <v>14</v>
      </c>
      <c r="AI301" t="s">
        <v>12</v>
      </c>
    </row>
    <row r="302" spans="1:35" ht="14.4">
      <c r="A302" s="77"/>
      <c r="B302" t="s">
        <v>513</v>
      </c>
      <c r="C302" t="s">
        <v>842</v>
      </c>
      <c r="D302" s="75" t="s">
        <v>874</v>
      </c>
      <c r="E302" t="s">
        <v>28</v>
      </c>
      <c r="F302" t="s">
        <v>234</v>
      </c>
      <c r="G302" t="s">
        <v>4</v>
      </c>
      <c r="H302" t="s">
        <v>4</v>
      </c>
      <c r="I302" t="s">
        <v>4</v>
      </c>
      <c r="J302" t="s">
        <v>5</v>
      </c>
      <c r="K302" t="s">
        <v>5</v>
      </c>
      <c r="L302" t="s">
        <v>12</v>
      </c>
      <c r="M302" t="s">
        <v>4</v>
      </c>
      <c r="N302" t="s">
        <v>4</v>
      </c>
      <c r="O302" t="s">
        <v>4</v>
      </c>
      <c r="P302" t="s">
        <v>5</v>
      </c>
      <c r="Q302" t="s">
        <v>4</v>
      </c>
      <c r="R302" t="s">
        <v>5</v>
      </c>
      <c r="S302" t="s">
        <v>4</v>
      </c>
      <c r="T302" t="s">
        <v>5</v>
      </c>
      <c r="U302" t="s">
        <v>5</v>
      </c>
      <c r="V302" t="s">
        <v>4</v>
      </c>
      <c r="W302" t="s">
        <v>4</v>
      </c>
      <c r="X302" t="s">
        <v>5</v>
      </c>
      <c r="Y302" t="s">
        <v>22</v>
      </c>
      <c r="Z302"/>
      <c r="AA302" t="s">
        <v>3</v>
      </c>
      <c r="AB302" t="s">
        <v>3</v>
      </c>
      <c r="AC302" t="s">
        <v>3</v>
      </c>
      <c r="AD302" t="s">
        <v>4</v>
      </c>
      <c r="AE302" t="s">
        <v>3</v>
      </c>
      <c r="AF302" t="s">
        <v>4</v>
      </c>
      <c r="AG302" t="s">
        <v>4</v>
      </c>
      <c r="AH302" t="s">
        <v>13</v>
      </c>
      <c r="AI302" t="s">
        <v>12</v>
      </c>
    </row>
    <row r="303" spans="1:35" ht="14.4">
      <c r="A303" s="76"/>
      <c r="B303" t="s">
        <v>514</v>
      </c>
      <c r="C303" t="s">
        <v>843</v>
      </c>
      <c r="D303" s="75" t="s">
        <v>874</v>
      </c>
      <c r="E303" t="s">
        <v>28</v>
      </c>
      <c r="F303" t="s">
        <v>235</v>
      </c>
      <c r="G303" t="s">
        <v>3</v>
      </c>
      <c r="H303" t="s">
        <v>4</v>
      </c>
      <c r="I303" t="s">
        <v>4</v>
      </c>
      <c r="J303" t="s">
        <v>5</v>
      </c>
      <c r="K303" t="s">
        <v>5</v>
      </c>
      <c r="L303" t="s">
        <v>12</v>
      </c>
      <c r="M303" t="s">
        <v>3</v>
      </c>
      <c r="N303" t="s">
        <v>4</v>
      </c>
      <c r="O303" t="s">
        <v>4</v>
      </c>
      <c r="P303" t="s">
        <v>3</v>
      </c>
      <c r="Q303" t="s">
        <v>5</v>
      </c>
      <c r="R303" t="s">
        <v>4</v>
      </c>
      <c r="S303" t="s">
        <v>4</v>
      </c>
      <c r="T303" t="s">
        <v>5</v>
      </c>
      <c r="U303" t="s">
        <v>4</v>
      </c>
      <c r="V303" t="s">
        <v>6</v>
      </c>
      <c r="W303" t="s">
        <v>5</v>
      </c>
      <c r="X303"/>
      <c r="Y303" t="s">
        <v>21</v>
      </c>
      <c r="Z303" t="s">
        <v>4</v>
      </c>
      <c r="AA303" t="s">
        <v>3</v>
      </c>
      <c r="AB303" t="s">
        <v>3</v>
      </c>
      <c r="AC303" t="s">
        <v>3</v>
      </c>
      <c r="AD303" t="s">
        <v>4</v>
      </c>
      <c r="AE303" t="s">
        <v>3</v>
      </c>
      <c r="AF303" t="s">
        <v>4</v>
      </c>
      <c r="AG303" t="s">
        <v>3</v>
      </c>
      <c r="AH303" t="s">
        <v>14</v>
      </c>
      <c r="AI303" t="s">
        <v>12</v>
      </c>
    </row>
    <row r="304" spans="1:35" ht="14.4">
      <c r="A304" s="77"/>
      <c r="B304" t="s">
        <v>515</v>
      </c>
      <c r="C304" t="s">
        <v>844</v>
      </c>
      <c r="D304" s="75" t="s">
        <v>874</v>
      </c>
      <c r="E304" t="s">
        <v>27</v>
      </c>
      <c r="F304" t="s">
        <v>235</v>
      </c>
      <c r="G304" t="s">
        <v>4</v>
      </c>
      <c r="H304" t="s">
        <v>4</v>
      </c>
      <c r="I304" t="s">
        <v>4</v>
      </c>
      <c r="J304" t="s">
        <v>4</v>
      </c>
      <c r="K304" t="s">
        <v>4</v>
      </c>
      <c r="L304" t="s">
        <v>11</v>
      </c>
      <c r="M304" t="s">
        <v>5</v>
      </c>
      <c r="N304" t="s">
        <v>5</v>
      </c>
      <c r="O304" t="s">
        <v>5</v>
      </c>
      <c r="P304" t="s">
        <v>4</v>
      </c>
      <c r="Q304" t="s">
        <v>5</v>
      </c>
      <c r="R304" t="s">
        <v>5</v>
      </c>
      <c r="S304" t="s">
        <v>5</v>
      </c>
      <c r="T304" t="s">
        <v>4</v>
      </c>
      <c r="U304" t="s">
        <v>4</v>
      </c>
      <c r="V304" t="s">
        <v>4</v>
      </c>
      <c r="W304" t="s">
        <v>4</v>
      </c>
      <c r="X304" t="s">
        <v>4</v>
      </c>
      <c r="Y304" t="s">
        <v>22</v>
      </c>
      <c r="Z304"/>
      <c r="AA304" t="s">
        <v>3</v>
      </c>
      <c r="AB304" t="s">
        <v>3</v>
      </c>
      <c r="AC304" t="s">
        <v>3</v>
      </c>
      <c r="AD304" t="s">
        <v>4</v>
      </c>
      <c r="AE304" t="s">
        <v>3</v>
      </c>
      <c r="AF304" t="s">
        <v>5</v>
      </c>
      <c r="AG304" t="s">
        <v>6</v>
      </c>
      <c r="AH304" t="s">
        <v>16</v>
      </c>
      <c r="AI304" t="s">
        <v>12</v>
      </c>
    </row>
    <row r="305" spans="1:35" ht="14.4">
      <c r="A305" s="76"/>
      <c r="B305" t="s">
        <v>516</v>
      </c>
      <c r="C305" t="s">
        <v>845</v>
      </c>
      <c r="D305" s="75" t="s">
        <v>874</v>
      </c>
      <c r="E305" t="s">
        <v>27</v>
      </c>
      <c r="F305" t="s">
        <v>234</v>
      </c>
      <c r="G305" t="s">
        <v>3</v>
      </c>
      <c r="H305" t="s">
        <v>4</v>
      </c>
      <c r="I305" t="s">
        <v>4</v>
      </c>
      <c r="J305" t="s">
        <v>5</v>
      </c>
      <c r="K305" t="s">
        <v>5</v>
      </c>
      <c r="L305" t="s">
        <v>12</v>
      </c>
      <c r="M305" t="s">
        <v>4</v>
      </c>
      <c r="N305" t="s">
        <v>4</v>
      </c>
      <c r="O305" t="s">
        <v>4</v>
      </c>
      <c r="P305" t="s">
        <v>4</v>
      </c>
      <c r="Q305" t="s">
        <v>4</v>
      </c>
      <c r="R305" t="s">
        <v>4</v>
      </c>
      <c r="S305" t="s">
        <v>4</v>
      </c>
      <c r="T305" t="s">
        <v>5</v>
      </c>
      <c r="U305" t="s">
        <v>4</v>
      </c>
      <c r="V305" t="s">
        <v>5</v>
      </c>
      <c r="W305" t="s">
        <v>4</v>
      </c>
      <c r="X305" t="s">
        <v>4</v>
      </c>
      <c r="Y305" t="s">
        <v>22</v>
      </c>
      <c r="Z305"/>
      <c r="AA305" t="s">
        <v>3</v>
      </c>
      <c r="AB305" t="s">
        <v>3</v>
      </c>
      <c r="AC305" t="s">
        <v>3</v>
      </c>
      <c r="AD305" t="s">
        <v>4</v>
      </c>
      <c r="AE305" t="s">
        <v>4</v>
      </c>
      <c r="AF305" t="s">
        <v>4</v>
      </c>
      <c r="AG305" t="s">
        <v>4</v>
      </c>
      <c r="AH305" t="s">
        <v>13</v>
      </c>
      <c r="AI305" t="s">
        <v>12</v>
      </c>
    </row>
    <row r="306" spans="1:35" ht="14.4">
      <c r="A306" s="77"/>
      <c r="B306" t="s">
        <v>517</v>
      </c>
      <c r="C306" t="s">
        <v>846</v>
      </c>
      <c r="D306" s="75" t="s">
        <v>874</v>
      </c>
      <c r="E306" t="s">
        <v>28</v>
      </c>
      <c r="F306" t="s">
        <v>234</v>
      </c>
      <c r="G306" t="s">
        <v>3</v>
      </c>
      <c r="H306" t="s">
        <v>3</v>
      </c>
      <c r="I306" t="s">
        <v>3</v>
      </c>
      <c r="J306" t="s">
        <v>5</v>
      </c>
      <c r="K306" t="s">
        <v>5</v>
      </c>
      <c r="L306" t="s">
        <v>12</v>
      </c>
      <c r="M306" t="s">
        <v>4</v>
      </c>
      <c r="N306" t="s">
        <v>4</v>
      </c>
      <c r="O306" t="s">
        <v>4</v>
      </c>
      <c r="P306" t="s">
        <v>4</v>
      </c>
      <c r="Q306" t="s">
        <v>5</v>
      </c>
      <c r="R306" t="s">
        <v>4</v>
      </c>
      <c r="S306" t="s">
        <v>4</v>
      </c>
      <c r="T306" t="s">
        <v>5</v>
      </c>
      <c r="U306" t="s">
        <v>4</v>
      </c>
      <c r="V306" t="s">
        <v>4</v>
      </c>
      <c r="W306" t="s">
        <v>5</v>
      </c>
      <c r="X306"/>
      <c r="Y306" t="s">
        <v>21</v>
      </c>
      <c r="Z306" t="s">
        <v>5</v>
      </c>
      <c r="AA306" t="s">
        <v>3</v>
      </c>
      <c r="AB306" t="s">
        <v>3</v>
      </c>
      <c r="AC306" t="s">
        <v>4</v>
      </c>
      <c r="AD306" t="s">
        <v>5</v>
      </c>
      <c r="AE306" t="s">
        <v>4</v>
      </c>
      <c r="AF306" t="s">
        <v>4</v>
      </c>
      <c r="AG306" t="s">
        <v>5</v>
      </c>
      <c r="AH306" t="s">
        <v>13</v>
      </c>
      <c r="AI306" t="s">
        <v>11</v>
      </c>
    </row>
    <row r="307" spans="1:35" ht="14.4">
      <c r="A307" s="76"/>
      <c r="B307" t="s">
        <v>518</v>
      </c>
      <c r="C307" t="s">
        <v>847</v>
      </c>
      <c r="D307" s="75" t="s">
        <v>874</v>
      </c>
      <c r="E307" t="s">
        <v>28</v>
      </c>
      <c r="F307" t="s">
        <v>234</v>
      </c>
      <c r="G307" t="s">
        <v>3</v>
      </c>
      <c r="H307" t="s">
        <v>3</v>
      </c>
      <c r="I307" t="s">
        <v>4</v>
      </c>
      <c r="J307" t="s">
        <v>5</v>
      </c>
      <c r="K307" t="s">
        <v>5</v>
      </c>
      <c r="L307" t="s">
        <v>12</v>
      </c>
      <c r="M307" t="s">
        <v>4</v>
      </c>
      <c r="N307" t="s">
        <v>4</v>
      </c>
      <c r="O307" t="s">
        <v>4</v>
      </c>
      <c r="P307" t="s">
        <v>4</v>
      </c>
      <c r="Q307" t="s">
        <v>3</v>
      </c>
      <c r="R307" t="s">
        <v>4</v>
      </c>
      <c r="S307" t="s">
        <v>4</v>
      </c>
      <c r="T307" t="s">
        <v>5</v>
      </c>
      <c r="U307" t="s">
        <v>3</v>
      </c>
      <c r="V307" t="s">
        <v>5</v>
      </c>
      <c r="W307" t="s">
        <v>4</v>
      </c>
      <c r="X307" t="s">
        <v>4</v>
      </c>
      <c r="Y307" t="s">
        <v>22</v>
      </c>
      <c r="Z307"/>
      <c r="AA307" t="s">
        <v>3</v>
      </c>
      <c r="AB307" t="s">
        <v>3</v>
      </c>
      <c r="AC307" t="s">
        <v>3</v>
      </c>
      <c r="AD307" t="s">
        <v>3</v>
      </c>
      <c r="AE307" t="s">
        <v>3</v>
      </c>
      <c r="AF307" t="s">
        <v>3</v>
      </c>
      <c r="AG307" t="s">
        <v>3</v>
      </c>
      <c r="AH307" t="s">
        <v>14</v>
      </c>
      <c r="AI307" t="s">
        <v>12</v>
      </c>
    </row>
    <row r="308" spans="1:35" ht="14.4">
      <c r="A308" s="77"/>
      <c r="B308" t="s">
        <v>519</v>
      </c>
      <c r="C308" t="s">
        <v>848</v>
      </c>
      <c r="D308" s="75" t="s">
        <v>874</v>
      </c>
      <c r="E308" t="s">
        <v>28</v>
      </c>
      <c r="F308" t="s">
        <v>234</v>
      </c>
      <c r="G308" t="s">
        <v>3</v>
      </c>
      <c r="H308" t="s">
        <v>4</v>
      </c>
      <c r="I308" t="s">
        <v>4</v>
      </c>
      <c r="J308" t="s">
        <v>5</v>
      </c>
      <c r="K308" t="s">
        <v>4</v>
      </c>
      <c r="L308" t="s">
        <v>12</v>
      </c>
      <c r="M308" t="s">
        <v>4</v>
      </c>
      <c r="N308" t="s">
        <v>4</v>
      </c>
      <c r="O308" t="s">
        <v>4</v>
      </c>
      <c r="P308" t="s">
        <v>4</v>
      </c>
      <c r="Q308" t="s">
        <v>5</v>
      </c>
      <c r="R308" t="s">
        <v>5</v>
      </c>
      <c r="S308" t="s">
        <v>5</v>
      </c>
      <c r="T308" t="s">
        <v>4</v>
      </c>
      <c r="U308" t="s">
        <v>4</v>
      </c>
      <c r="V308" t="s">
        <v>4</v>
      </c>
      <c r="W308" t="s">
        <v>4</v>
      </c>
      <c r="X308" t="s">
        <v>4</v>
      </c>
      <c r="Y308" t="s">
        <v>22</v>
      </c>
      <c r="Z308"/>
      <c r="AA308" t="s">
        <v>3</v>
      </c>
      <c r="AB308" t="s">
        <v>3</v>
      </c>
      <c r="AC308" t="s">
        <v>3</v>
      </c>
      <c r="AD308" t="s">
        <v>4</v>
      </c>
      <c r="AE308" t="s">
        <v>3</v>
      </c>
      <c r="AF308" t="s">
        <v>4</v>
      </c>
      <c r="AG308" t="s">
        <v>4</v>
      </c>
      <c r="AH308" t="s">
        <v>13</v>
      </c>
      <c r="AI308" t="s">
        <v>12</v>
      </c>
    </row>
    <row r="309" spans="1:35" ht="14.4">
      <c r="A309" s="76"/>
      <c r="B309" t="s">
        <v>520</v>
      </c>
      <c r="C309" t="s">
        <v>849</v>
      </c>
      <c r="D309" s="75" t="s">
        <v>874</v>
      </c>
      <c r="E309" t="s">
        <v>28</v>
      </c>
      <c r="F309" t="s">
        <v>234</v>
      </c>
      <c r="G309" t="s">
        <v>4</v>
      </c>
      <c r="H309" t="s">
        <v>3</v>
      </c>
      <c r="I309" t="s">
        <v>3</v>
      </c>
      <c r="J309" t="s">
        <v>4</v>
      </c>
      <c r="K309" t="s">
        <v>5</v>
      </c>
      <c r="L309" t="s">
        <v>12</v>
      </c>
      <c r="M309" t="s">
        <v>4</v>
      </c>
      <c r="N309" t="s">
        <v>4</v>
      </c>
      <c r="O309" t="s">
        <v>4</v>
      </c>
      <c r="P309" t="s">
        <v>4</v>
      </c>
      <c r="Q309" t="s">
        <v>4</v>
      </c>
      <c r="R309" t="s">
        <v>4</v>
      </c>
      <c r="S309" t="s">
        <v>4</v>
      </c>
      <c r="T309" t="s">
        <v>5</v>
      </c>
      <c r="U309" t="s">
        <v>4</v>
      </c>
      <c r="V309" t="s">
        <v>4</v>
      </c>
      <c r="W309" t="s">
        <v>4</v>
      </c>
      <c r="X309" t="s">
        <v>4</v>
      </c>
      <c r="Y309" t="s">
        <v>22</v>
      </c>
      <c r="Z309"/>
      <c r="AA309" t="s">
        <v>3</v>
      </c>
      <c r="AB309" t="s">
        <v>3</v>
      </c>
      <c r="AC309" t="s">
        <v>4</v>
      </c>
      <c r="AD309" t="s">
        <v>4</v>
      </c>
      <c r="AE309" t="s">
        <v>4</v>
      </c>
      <c r="AF309" t="s">
        <v>4</v>
      </c>
      <c r="AG309" t="s">
        <v>4</v>
      </c>
      <c r="AH309" t="s">
        <v>16</v>
      </c>
      <c r="AI309" t="s">
        <v>9</v>
      </c>
    </row>
    <row r="310" spans="1:35" ht="14.4">
      <c r="A310" s="77"/>
      <c r="B310" t="s">
        <v>521</v>
      </c>
      <c r="C310" t="s">
        <v>850</v>
      </c>
      <c r="D310" s="75" t="s">
        <v>874</v>
      </c>
      <c r="E310" t="s">
        <v>28</v>
      </c>
      <c r="F310" t="s">
        <v>235</v>
      </c>
      <c r="G310" t="s">
        <v>3</v>
      </c>
      <c r="H310" t="s">
        <v>5</v>
      </c>
      <c r="I310" t="s">
        <v>4</v>
      </c>
      <c r="J310" t="s">
        <v>4</v>
      </c>
      <c r="K310" t="s">
        <v>4</v>
      </c>
      <c r="L310" t="s">
        <v>12</v>
      </c>
      <c r="M310" t="s">
        <v>4</v>
      </c>
      <c r="N310" t="s">
        <v>4</v>
      </c>
      <c r="O310" t="s">
        <v>4</v>
      </c>
      <c r="P310" t="s">
        <v>5</v>
      </c>
      <c r="Q310" t="s">
        <v>5</v>
      </c>
      <c r="R310" t="s">
        <v>4</v>
      </c>
      <c r="S310" t="s">
        <v>3</v>
      </c>
      <c r="T310" t="s">
        <v>6</v>
      </c>
      <c r="U310" t="s">
        <v>6</v>
      </c>
      <c r="V310" t="s">
        <v>4</v>
      </c>
      <c r="W310" t="s">
        <v>5</v>
      </c>
      <c r="X310"/>
      <c r="Y310" t="s">
        <v>22</v>
      </c>
      <c r="Z310"/>
      <c r="AA310" t="s">
        <v>4</v>
      </c>
      <c r="AB310" t="s">
        <v>4</v>
      </c>
      <c r="AC310" t="s">
        <v>4</v>
      </c>
      <c r="AD310" t="s">
        <v>4</v>
      </c>
      <c r="AE310" t="s">
        <v>5</v>
      </c>
      <c r="AF310" t="s">
        <v>5</v>
      </c>
      <c r="AG310" t="s">
        <v>5</v>
      </c>
      <c r="AH310" t="s">
        <v>16</v>
      </c>
      <c r="AI310" t="s">
        <v>12</v>
      </c>
    </row>
    <row r="311" spans="1:35" ht="14.4">
      <c r="A311" s="76"/>
      <c r="B311" t="s">
        <v>522</v>
      </c>
      <c r="C311" t="s">
        <v>851</v>
      </c>
      <c r="D311" s="75" t="s">
        <v>874</v>
      </c>
      <c r="E311" t="s">
        <v>28</v>
      </c>
      <c r="F311" t="s">
        <v>234</v>
      </c>
      <c r="G311" t="s">
        <v>4</v>
      </c>
      <c r="H311" t="s">
        <v>5</v>
      </c>
      <c r="I311" t="s">
        <v>4</v>
      </c>
      <c r="J311" t="s">
        <v>5</v>
      </c>
      <c r="K311" t="s">
        <v>5</v>
      </c>
      <c r="L311" t="s">
        <v>12</v>
      </c>
      <c r="M311" t="s">
        <v>4</v>
      </c>
      <c r="N311" t="s">
        <v>5</v>
      </c>
      <c r="O311" t="s">
        <v>3</v>
      </c>
      <c r="P311" t="s">
        <v>3</v>
      </c>
      <c r="Q311" t="s">
        <v>5</v>
      </c>
      <c r="R311" t="s">
        <v>5</v>
      </c>
      <c r="S311" t="s">
        <v>5</v>
      </c>
      <c r="T311" t="s">
        <v>4</v>
      </c>
      <c r="U311" t="s">
        <v>4</v>
      </c>
      <c r="V311" t="s">
        <v>4</v>
      </c>
      <c r="W311" t="s">
        <v>6</v>
      </c>
      <c r="X311"/>
      <c r="Y311" t="s">
        <v>22</v>
      </c>
      <c r="Z311"/>
      <c r="AA311" t="s">
        <v>3</v>
      </c>
      <c r="AB311" t="s">
        <v>3</v>
      </c>
      <c r="AC311" t="s">
        <v>4</v>
      </c>
      <c r="AD311" t="s">
        <v>5</v>
      </c>
      <c r="AE311" t="s">
        <v>4</v>
      </c>
      <c r="AF311" t="s">
        <v>4</v>
      </c>
      <c r="AG311" t="s">
        <v>5</v>
      </c>
      <c r="AH311" t="s">
        <v>14</v>
      </c>
      <c r="AI311" t="s">
        <v>11</v>
      </c>
    </row>
    <row r="312" spans="1:35" ht="14.4">
      <c r="A312" s="77"/>
      <c r="B312" t="s">
        <v>523</v>
      </c>
      <c r="C312" t="s">
        <v>852</v>
      </c>
      <c r="D312" s="75" t="s">
        <v>874</v>
      </c>
      <c r="E312" t="s">
        <v>28</v>
      </c>
      <c r="F312" t="s">
        <v>234</v>
      </c>
      <c r="G312" t="s">
        <v>4</v>
      </c>
      <c r="H312" t="s">
        <v>3</v>
      </c>
      <c r="I312" t="s">
        <v>3</v>
      </c>
      <c r="J312" t="s">
        <v>6</v>
      </c>
      <c r="K312" t="s">
        <v>5</v>
      </c>
      <c r="L312" t="s">
        <v>12</v>
      </c>
      <c r="M312" t="s">
        <v>4</v>
      </c>
      <c r="N312" t="s">
        <v>3</v>
      </c>
      <c r="O312" t="s">
        <v>3</v>
      </c>
      <c r="P312" t="s">
        <v>3</v>
      </c>
      <c r="Q312" t="s">
        <v>5</v>
      </c>
      <c r="R312" t="s">
        <v>5</v>
      </c>
      <c r="S312" t="s">
        <v>4</v>
      </c>
      <c r="T312" t="s">
        <v>5</v>
      </c>
      <c r="U312" t="s">
        <v>3</v>
      </c>
      <c r="V312" t="s">
        <v>3</v>
      </c>
      <c r="W312" t="s">
        <v>4</v>
      </c>
      <c r="X312" t="s">
        <v>4</v>
      </c>
      <c r="Y312" t="s">
        <v>22</v>
      </c>
      <c r="Z312"/>
      <c r="AA312" t="s">
        <v>3</v>
      </c>
      <c r="AB312" t="s">
        <v>3</v>
      </c>
      <c r="AC312" t="s">
        <v>3</v>
      </c>
      <c r="AD312" t="s">
        <v>4</v>
      </c>
      <c r="AE312" t="s">
        <v>4</v>
      </c>
      <c r="AF312" t="s">
        <v>3</v>
      </c>
      <c r="AG312" t="s">
        <v>4</v>
      </c>
      <c r="AH312" t="s">
        <v>13</v>
      </c>
      <c r="AI312" t="s">
        <v>11</v>
      </c>
    </row>
    <row r="313" spans="1:35" ht="14.4">
      <c r="A313" s="76"/>
      <c r="B313" t="s">
        <v>524</v>
      </c>
      <c r="C313" t="s">
        <v>853</v>
      </c>
      <c r="D313" s="75" t="s">
        <v>874</v>
      </c>
      <c r="E313" t="s">
        <v>28</v>
      </c>
      <c r="F313" t="s">
        <v>234</v>
      </c>
      <c r="G313" t="s">
        <v>3</v>
      </c>
      <c r="H313" t="s">
        <v>3</v>
      </c>
      <c r="I313" t="s">
        <v>3</v>
      </c>
      <c r="J313" t="s">
        <v>5</v>
      </c>
      <c r="K313" t="s">
        <v>5</v>
      </c>
      <c r="L313" t="s">
        <v>12</v>
      </c>
      <c r="M313" t="s">
        <v>4</v>
      </c>
      <c r="N313" t="s">
        <v>4</v>
      </c>
      <c r="O313" t="s">
        <v>3</v>
      </c>
      <c r="P313" t="s">
        <v>3</v>
      </c>
      <c r="Q313" t="s">
        <v>3</v>
      </c>
      <c r="R313" t="s">
        <v>3</v>
      </c>
      <c r="S313" t="s">
        <v>3</v>
      </c>
      <c r="T313" t="s">
        <v>5</v>
      </c>
      <c r="U313" t="s">
        <v>3</v>
      </c>
      <c r="V313" t="s">
        <v>5</v>
      </c>
      <c r="W313" t="s">
        <v>3</v>
      </c>
      <c r="X313" t="s">
        <v>4</v>
      </c>
      <c r="Y313" t="s">
        <v>22</v>
      </c>
      <c r="Z313"/>
      <c r="AA313" t="s">
        <v>4</v>
      </c>
      <c r="AB313" t="s">
        <v>3</v>
      </c>
      <c r="AC313" t="s">
        <v>4</v>
      </c>
      <c r="AD313" t="s">
        <v>4</v>
      </c>
      <c r="AE313" t="s">
        <v>4</v>
      </c>
      <c r="AF313" t="s">
        <v>4</v>
      </c>
      <c r="AG313" t="s">
        <v>4</v>
      </c>
      <c r="AH313" t="s">
        <v>13</v>
      </c>
      <c r="AI313" t="s">
        <v>12</v>
      </c>
    </row>
    <row r="314" spans="1:35" ht="14.4">
      <c r="A314" s="77"/>
      <c r="B314" t="s">
        <v>525</v>
      </c>
      <c r="C314" t="s">
        <v>854</v>
      </c>
      <c r="D314" s="75" t="s">
        <v>874</v>
      </c>
      <c r="E314" t="s">
        <v>27</v>
      </c>
      <c r="F314" t="s">
        <v>235</v>
      </c>
      <c r="G314" t="s">
        <v>3</v>
      </c>
      <c r="H314" t="s">
        <v>5</v>
      </c>
      <c r="I314" t="s">
        <v>4</v>
      </c>
      <c r="J314" t="s">
        <v>4</v>
      </c>
      <c r="K314" t="s">
        <v>4</v>
      </c>
      <c r="L314" t="s">
        <v>12</v>
      </c>
      <c r="M314" t="s">
        <v>5</v>
      </c>
      <c r="N314" t="s">
        <v>5</v>
      </c>
      <c r="O314" t="s">
        <v>5</v>
      </c>
      <c r="P314" t="s">
        <v>5</v>
      </c>
      <c r="Q314" t="s">
        <v>5</v>
      </c>
      <c r="R314" t="s">
        <v>5</v>
      </c>
      <c r="S314" t="s">
        <v>5</v>
      </c>
      <c r="T314" t="s">
        <v>5</v>
      </c>
      <c r="U314" t="s">
        <v>5</v>
      </c>
      <c r="V314" t="s">
        <v>4</v>
      </c>
      <c r="W314" t="s">
        <v>5</v>
      </c>
      <c r="X314"/>
      <c r="Y314" t="s">
        <v>22</v>
      </c>
      <c r="Z314"/>
      <c r="AA314" t="s">
        <v>4</v>
      </c>
      <c r="AB314" t="s">
        <v>5</v>
      </c>
      <c r="AC314" t="s">
        <v>4</v>
      </c>
      <c r="AD314" t="s">
        <v>4</v>
      </c>
      <c r="AE314" t="s">
        <v>4</v>
      </c>
      <c r="AF314" t="s">
        <v>5</v>
      </c>
      <c r="AG314" t="s">
        <v>5</v>
      </c>
      <c r="AH314" t="s">
        <v>16</v>
      </c>
      <c r="AI314" t="s">
        <v>12</v>
      </c>
    </row>
    <row r="315" spans="1:35" ht="14.4">
      <c r="A315" s="76"/>
      <c r="B315" t="s">
        <v>526</v>
      </c>
      <c r="C315" t="s">
        <v>855</v>
      </c>
      <c r="D315" s="75" t="s">
        <v>874</v>
      </c>
      <c r="E315" t="s">
        <v>28</v>
      </c>
      <c r="F315" t="s">
        <v>234</v>
      </c>
      <c r="G315" t="s">
        <v>3</v>
      </c>
      <c r="H315" t="s">
        <v>3</v>
      </c>
      <c r="I315" t="s">
        <v>3</v>
      </c>
      <c r="J315" t="s">
        <v>5</v>
      </c>
      <c r="K315" t="s">
        <v>5</v>
      </c>
      <c r="L315" t="s">
        <v>12</v>
      </c>
      <c r="M315" t="s">
        <v>4</v>
      </c>
      <c r="N315" t="s">
        <v>4</v>
      </c>
      <c r="O315" t="s">
        <v>4</v>
      </c>
      <c r="P315" t="s">
        <v>4</v>
      </c>
      <c r="Q315" t="s">
        <v>4</v>
      </c>
      <c r="R315" t="s">
        <v>4</v>
      </c>
      <c r="S315" t="s">
        <v>4</v>
      </c>
      <c r="T315" t="s">
        <v>5</v>
      </c>
      <c r="U315" t="s">
        <v>3</v>
      </c>
      <c r="V315" t="s">
        <v>3</v>
      </c>
      <c r="W315" t="s">
        <v>4</v>
      </c>
      <c r="X315" t="s">
        <v>4</v>
      </c>
      <c r="Y315" t="s">
        <v>22</v>
      </c>
      <c r="Z315"/>
      <c r="AA315" t="s">
        <v>4</v>
      </c>
      <c r="AB315" t="s">
        <v>4</v>
      </c>
      <c r="AC315" t="s">
        <v>4</v>
      </c>
      <c r="AD315" t="s">
        <v>4</v>
      </c>
      <c r="AE315" t="s">
        <v>4</v>
      </c>
      <c r="AF315" t="s">
        <v>4</v>
      </c>
      <c r="AG315" t="s">
        <v>4</v>
      </c>
      <c r="AH315" t="s">
        <v>14</v>
      </c>
      <c r="AI315" t="s">
        <v>12</v>
      </c>
    </row>
    <row r="316" spans="1:35" ht="14.4">
      <c r="A316" s="77"/>
      <c r="B316" t="s">
        <v>527</v>
      </c>
      <c r="C316" t="s">
        <v>856</v>
      </c>
      <c r="D316" s="75" t="s">
        <v>874</v>
      </c>
      <c r="E316" t="s">
        <v>28</v>
      </c>
      <c r="F316" t="s">
        <v>234</v>
      </c>
      <c r="G316" t="s">
        <v>3</v>
      </c>
      <c r="H316" t="s">
        <v>5</v>
      </c>
      <c r="I316" t="s">
        <v>4</v>
      </c>
      <c r="J316" t="s">
        <v>5</v>
      </c>
      <c r="K316" t="s">
        <v>5</v>
      </c>
      <c r="L316" t="s">
        <v>12</v>
      </c>
      <c r="M316" t="s">
        <v>6</v>
      </c>
      <c r="N316" t="s">
        <v>5</v>
      </c>
      <c r="O316" t="s">
        <v>4</v>
      </c>
      <c r="P316" t="s">
        <v>4</v>
      </c>
      <c r="Q316" t="s">
        <v>6</v>
      </c>
      <c r="R316" t="s">
        <v>6</v>
      </c>
      <c r="S316" t="s">
        <v>6</v>
      </c>
      <c r="T316" t="s">
        <v>6</v>
      </c>
      <c r="U316" t="s">
        <v>3</v>
      </c>
      <c r="V316" t="s">
        <v>4</v>
      </c>
      <c r="W316" t="s">
        <v>6</v>
      </c>
      <c r="X316"/>
      <c r="Y316" t="s">
        <v>21</v>
      </c>
      <c r="Z316" t="s">
        <v>6</v>
      </c>
      <c r="AA316" t="s">
        <v>3</v>
      </c>
      <c r="AB316" t="s">
        <v>3</v>
      </c>
      <c r="AC316" t="s">
        <v>6</v>
      </c>
      <c r="AD316" t="s">
        <v>6</v>
      </c>
      <c r="AE316" t="s">
        <v>4</v>
      </c>
      <c r="AF316" t="s">
        <v>3</v>
      </c>
      <c r="AG316" t="s">
        <v>3</v>
      </c>
      <c r="AH316" t="s">
        <v>14</v>
      </c>
      <c r="AI316" t="s">
        <v>12</v>
      </c>
    </row>
    <row r="317" spans="1:35" ht="14.4">
      <c r="A317" s="76"/>
      <c r="B317" t="s">
        <v>528</v>
      </c>
      <c r="C317" t="s">
        <v>857</v>
      </c>
      <c r="D317" s="75" t="s">
        <v>874</v>
      </c>
      <c r="E317" t="s">
        <v>28</v>
      </c>
      <c r="F317" t="s">
        <v>235</v>
      </c>
      <c r="G317" t="s">
        <v>5</v>
      </c>
      <c r="H317" t="s">
        <v>4</v>
      </c>
      <c r="I317" t="s">
        <v>4</v>
      </c>
      <c r="J317" t="s">
        <v>4</v>
      </c>
      <c r="K317" t="s">
        <v>5</v>
      </c>
      <c r="L317" t="s">
        <v>12</v>
      </c>
      <c r="M317" t="s">
        <v>4</v>
      </c>
      <c r="N317" t="s">
        <v>5</v>
      </c>
      <c r="O317" t="s">
        <v>4</v>
      </c>
      <c r="P317" t="s">
        <v>3</v>
      </c>
      <c r="Q317" t="s">
        <v>5</v>
      </c>
      <c r="R317" t="s">
        <v>4</v>
      </c>
      <c r="S317" t="s">
        <v>5</v>
      </c>
      <c r="T317" t="s">
        <v>5</v>
      </c>
      <c r="U317" t="s">
        <v>4</v>
      </c>
      <c r="V317" t="s">
        <v>3</v>
      </c>
      <c r="W317" t="s">
        <v>4</v>
      </c>
      <c r="X317" t="s">
        <v>4</v>
      </c>
      <c r="Y317" t="s">
        <v>22</v>
      </c>
      <c r="Z317"/>
      <c r="AA317" t="s">
        <v>3</v>
      </c>
      <c r="AB317" t="s">
        <v>3</v>
      </c>
      <c r="AC317" t="s">
        <v>3</v>
      </c>
      <c r="AD317" t="s">
        <v>5</v>
      </c>
      <c r="AE317" t="s">
        <v>3</v>
      </c>
      <c r="AF317" t="s">
        <v>4</v>
      </c>
      <c r="AG317" t="s">
        <v>4</v>
      </c>
      <c r="AH317" t="s">
        <v>14</v>
      </c>
      <c r="AI317" t="s">
        <v>12</v>
      </c>
    </row>
    <row r="318" spans="1:35" ht="14.4">
      <c r="A318" s="77"/>
      <c r="B318" t="s">
        <v>529</v>
      </c>
      <c r="C318" t="s">
        <v>858</v>
      </c>
      <c r="D318" s="75" t="s">
        <v>874</v>
      </c>
      <c r="E318" t="s">
        <v>27</v>
      </c>
      <c r="F318" t="s">
        <v>235</v>
      </c>
      <c r="G318" t="s">
        <v>4</v>
      </c>
      <c r="H318" t="s">
        <v>4</v>
      </c>
      <c r="I318" t="s">
        <v>4</v>
      </c>
      <c r="J318" t="s">
        <v>6</v>
      </c>
      <c r="K318" t="s">
        <v>6</v>
      </c>
      <c r="L318" t="s">
        <v>12</v>
      </c>
      <c r="M318" t="s">
        <v>6</v>
      </c>
      <c r="N318" t="s">
        <v>4</v>
      </c>
      <c r="O318" t="s">
        <v>3</v>
      </c>
      <c r="P318" t="s">
        <v>3</v>
      </c>
      <c r="Q318" t="s">
        <v>3</v>
      </c>
      <c r="R318" t="s">
        <v>4</v>
      </c>
      <c r="S318" t="s">
        <v>4</v>
      </c>
      <c r="T318" t="s">
        <v>6</v>
      </c>
      <c r="U318" t="s">
        <v>4</v>
      </c>
      <c r="V318" t="s">
        <v>6</v>
      </c>
      <c r="W318" t="s">
        <v>4</v>
      </c>
      <c r="X318" t="s">
        <v>4</v>
      </c>
      <c r="Y318" t="s">
        <v>22</v>
      </c>
      <c r="Z318"/>
      <c r="AA318" t="s">
        <v>3</v>
      </c>
      <c r="AB318" t="s">
        <v>3</v>
      </c>
      <c r="AC318" t="s">
        <v>3</v>
      </c>
      <c r="AD318" t="s">
        <v>4</v>
      </c>
      <c r="AE318" t="s">
        <v>3</v>
      </c>
      <c r="AF318" t="s">
        <v>5</v>
      </c>
      <c r="AG318" t="s">
        <v>6</v>
      </c>
      <c r="AH318" t="s">
        <v>13</v>
      </c>
      <c r="AI318" t="s">
        <v>11</v>
      </c>
    </row>
    <row r="319" spans="1:35" ht="14.4">
      <c r="A319" s="76"/>
      <c r="B319" t="s">
        <v>530</v>
      </c>
      <c r="C319" t="s">
        <v>859</v>
      </c>
      <c r="D319" s="75" t="s">
        <v>874</v>
      </c>
      <c r="E319" t="s">
        <v>28</v>
      </c>
      <c r="F319" t="s">
        <v>234</v>
      </c>
      <c r="G319" t="s">
        <v>3</v>
      </c>
      <c r="H319" t="s">
        <v>3</v>
      </c>
      <c r="I319" t="s">
        <v>3</v>
      </c>
      <c r="J319" t="s">
        <v>5</v>
      </c>
      <c r="K319" t="s">
        <v>5</v>
      </c>
      <c r="L319" t="s">
        <v>12</v>
      </c>
      <c r="M319" t="s">
        <v>3</v>
      </c>
      <c r="N319" t="s">
        <v>4</v>
      </c>
      <c r="O319" t="s">
        <v>3</v>
      </c>
      <c r="P319" t="s">
        <v>3</v>
      </c>
      <c r="Q319" t="s">
        <v>3</v>
      </c>
      <c r="R319" t="s">
        <v>3</v>
      </c>
      <c r="S319" t="s">
        <v>4</v>
      </c>
      <c r="T319" t="s">
        <v>5</v>
      </c>
      <c r="U319" t="s">
        <v>4</v>
      </c>
      <c r="V319" t="s">
        <v>5</v>
      </c>
      <c r="W319" t="s">
        <v>4</v>
      </c>
      <c r="X319" t="s">
        <v>4</v>
      </c>
      <c r="Y319" t="s">
        <v>22</v>
      </c>
      <c r="Z319"/>
      <c r="AA319" t="s">
        <v>4</v>
      </c>
      <c r="AB319" t="s">
        <v>4</v>
      </c>
      <c r="AC319" t="s">
        <v>4</v>
      </c>
      <c r="AD319" t="s">
        <v>4</v>
      </c>
      <c r="AE319" t="s">
        <v>4</v>
      </c>
      <c r="AF319" t="s">
        <v>3</v>
      </c>
      <c r="AG319" t="s">
        <v>3</v>
      </c>
      <c r="AH319" t="s">
        <v>14</v>
      </c>
      <c r="AI319" t="s">
        <v>12</v>
      </c>
    </row>
    <row r="320" spans="1:35" ht="14.4">
      <c r="A320" s="77"/>
      <c r="B320" t="s">
        <v>531</v>
      </c>
      <c r="C320" t="s">
        <v>860</v>
      </c>
      <c r="D320" s="75" t="s">
        <v>874</v>
      </c>
      <c r="E320" t="s">
        <v>28</v>
      </c>
      <c r="F320" t="s">
        <v>234</v>
      </c>
      <c r="G320" t="s">
        <v>3</v>
      </c>
      <c r="H320" t="s">
        <v>4</v>
      </c>
      <c r="I320" t="s">
        <v>4</v>
      </c>
      <c r="J320" t="s">
        <v>5</v>
      </c>
      <c r="K320" t="s">
        <v>5</v>
      </c>
      <c r="L320" t="s">
        <v>12</v>
      </c>
      <c r="M320" t="s">
        <v>3</v>
      </c>
      <c r="N320" t="s">
        <v>4</v>
      </c>
      <c r="O320" t="s">
        <v>5</v>
      </c>
      <c r="P320" t="s">
        <v>4</v>
      </c>
      <c r="Q320" t="s">
        <v>4</v>
      </c>
      <c r="R320" t="s">
        <v>4</v>
      </c>
      <c r="S320" t="s">
        <v>4</v>
      </c>
      <c r="T320" t="s">
        <v>5</v>
      </c>
      <c r="U320" t="s">
        <v>3</v>
      </c>
      <c r="V320" t="s">
        <v>4</v>
      </c>
      <c r="W320" t="s">
        <v>5</v>
      </c>
      <c r="X320"/>
      <c r="Y320" t="s">
        <v>22</v>
      </c>
      <c r="Z320"/>
      <c r="AA320" t="s">
        <v>4</v>
      </c>
      <c r="AB320" t="s">
        <v>4</v>
      </c>
      <c r="AC320" t="s">
        <v>4</v>
      </c>
      <c r="AD320" t="s">
        <v>4</v>
      </c>
      <c r="AE320" t="s">
        <v>4</v>
      </c>
      <c r="AF320" t="s">
        <v>4</v>
      </c>
      <c r="AG320" t="s">
        <v>4</v>
      </c>
      <c r="AH320" t="s">
        <v>14</v>
      </c>
      <c r="AI320" t="s">
        <v>12</v>
      </c>
    </row>
    <row r="321" spans="1:35" ht="14.4">
      <c r="A321" s="76"/>
      <c r="B321" t="s">
        <v>532</v>
      </c>
      <c r="C321" t="s">
        <v>861</v>
      </c>
      <c r="D321" s="75" t="s">
        <v>874</v>
      </c>
      <c r="E321" t="s">
        <v>28</v>
      </c>
      <c r="F321" t="s">
        <v>234</v>
      </c>
      <c r="G321" t="s">
        <v>3</v>
      </c>
      <c r="H321" t="s">
        <v>4</v>
      </c>
      <c r="I321" t="s">
        <v>4</v>
      </c>
      <c r="J321" t="s">
        <v>3</v>
      </c>
      <c r="K321" t="s">
        <v>4</v>
      </c>
      <c r="L321" t="s">
        <v>12</v>
      </c>
      <c r="M321" t="s">
        <v>4</v>
      </c>
      <c r="N321" t="s">
        <v>5</v>
      </c>
      <c r="O321" t="s">
        <v>4</v>
      </c>
      <c r="P321" t="s">
        <v>4</v>
      </c>
      <c r="Q321" t="s">
        <v>5</v>
      </c>
      <c r="R321" t="s">
        <v>5</v>
      </c>
      <c r="S321" t="s">
        <v>5</v>
      </c>
      <c r="T321" t="s">
        <v>4</v>
      </c>
      <c r="U321" t="s">
        <v>3</v>
      </c>
      <c r="V321" t="s">
        <v>3</v>
      </c>
      <c r="W321" t="s">
        <v>4</v>
      </c>
      <c r="X321" t="s">
        <v>5</v>
      </c>
      <c r="Y321" t="s">
        <v>22</v>
      </c>
      <c r="Z321"/>
      <c r="AA321" t="s">
        <v>4</v>
      </c>
      <c r="AB321" t="s">
        <v>4</v>
      </c>
      <c r="AC321" t="s">
        <v>4</v>
      </c>
      <c r="AD321" t="s">
        <v>5</v>
      </c>
      <c r="AE321" t="s">
        <v>3</v>
      </c>
      <c r="AF321" t="s">
        <v>4</v>
      </c>
      <c r="AG321" t="s">
        <v>3</v>
      </c>
      <c r="AH321" t="s">
        <v>14</v>
      </c>
      <c r="AI321" t="s">
        <v>12</v>
      </c>
    </row>
    <row r="322" spans="1:35" ht="14.4">
      <c r="A322" s="77"/>
      <c r="B322" t="s">
        <v>533</v>
      </c>
      <c r="C322" t="s">
        <v>862</v>
      </c>
      <c r="D322" s="75" t="s">
        <v>874</v>
      </c>
      <c r="E322" t="s">
        <v>27</v>
      </c>
      <c r="F322" t="s">
        <v>234</v>
      </c>
      <c r="G322" t="s">
        <v>4</v>
      </c>
      <c r="H322" t="s">
        <v>4</v>
      </c>
      <c r="I322" t="s">
        <v>4</v>
      </c>
      <c r="J322" t="s">
        <v>4</v>
      </c>
      <c r="K322" t="s">
        <v>5</v>
      </c>
      <c r="L322" t="s">
        <v>12</v>
      </c>
      <c r="M322" t="s">
        <v>5</v>
      </c>
      <c r="N322" t="s">
        <v>5</v>
      </c>
      <c r="O322" t="s">
        <v>5</v>
      </c>
      <c r="P322" t="s">
        <v>4</v>
      </c>
      <c r="Q322" t="s">
        <v>4</v>
      </c>
      <c r="R322" t="s">
        <v>4</v>
      </c>
      <c r="S322" t="s">
        <v>5</v>
      </c>
      <c r="T322" t="s">
        <v>5</v>
      </c>
      <c r="U322" t="s">
        <v>4</v>
      </c>
      <c r="V322" t="s">
        <v>5</v>
      </c>
      <c r="W322" t="s">
        <v>5</v>
      </c>
      <c r="X322"/>
      <c r="Y322" t="s">
        <v>22</v>
      </c>
      <c r="Z322"/>
      <c r="AA322" t="s">
        <v>4</v>
      </c>
      <c r="AB322" t="s">
        <v>4</v>
      </c>
      <c r="AC322" t="s">
        <v>4</v>
      </c>
      <c r="AD322" t="s">
        <v>5</v>
      </c>
      <c r="AE322" t="s">
        <v>4</v>
      </c>
      <c r="AF322" t="s">
        <v>4</v>
      </c>
      <c r="AG322" t="s">
        <v>4</v>
      </c>
      <c r="AH322" t="s">
        <v>14</v>
      </c>
      <c r="AI322" t="s">
        <v>12</v>
      </c>
    </row>
    <row r="323" spans="1:35" ht="14.4">
      <c r="A323" s="76"/>
      <c r="B323" t="s">
        <v>534</v>
      </c>
      <c r="C323" t="s">
        <v>863</v>
      </c>
      <c r="D323" s="75" t="s">
        <v>874</v>
      </c>
      <c r="E323" t="s">
        <v>28</v>
      </c>
      <c r="F323" t="s">
        <v>234</v>
      </c>
      <c r="G323" t="s">
        <v>3</v>
      </c>
      <c r="H323" t="s">
        <v>4</v>
      </c>
      <c r="I323" t="s">
        <v>4</v>
      </c>
      <c r="J323" t="s">
        <v>4</v>
      </c>
      <c r="K323" t="s">
        <v>4</v>
      </c>
      <c r="L323" t="s">
        <v>12</v>
      </c>
      <c r="M323" t="s">
        <v>5</v>
      </c>
      <c r="N323" t="s">
        <v>3</v>
      </c>
      <c r="O323" t="s">
        <v>5</v>
      </c>
      <c r="P323" t="s">
        <v>5</v>
      </c>
      <c r="Q323" t="s">
        <v>4</v>
      </c>
      <c r="R323" t="s">
        <v>4</v>
      </c>
      <c r="S323" t="s">
        <v>4</v>
      </c>
      <c r="T323" t="s">
        <v>5</v>
      </c>
      <c r="U323" t="s">
        <v>3</v>
      </c>
      <c r="V323" t="s">
        <v>5</v>
      </c>
      <c r="W323" t="s">
        <v>5</v>
      </c>
      <c r="X323"/>
      <c r="Y323" t="s">
        <v>22</v>
      </c>
      <c r="Z323"/>
      <c r="AA323" t="s">
        <v>3</v>
      </c>
      <c r="AB323" t="s">
        <v>3</v>
      </c>
      <c r="AC323" t="s">
        <v>3</v>
      </c>
      <c r="AD323" t="s">
        <v>5</v>
      </c>
      <c r="AE323" t="s">
        <v>3</v>
      </c>
      <c r="AF323" t="s">
        <v>5</v>
      </c>
      <c r="AG323" t="s">
        <v>5</v>
      </c>
      <c r="AH323" t="s">
        <v>14</v>
      </c>
      <c r="AI323" t="s">
        <v>12</v>
      </c>
    </row>
    <row r="324" spans="1:35" ht="14.4">
      <c r="A324" s="77"/>
      <c r="B324" t="s">
        <v>535</v>
      </c>
      <c r="C324" t="s">
        <v>864</v>
      </c>
      <c r="D324" s="75" t="s">
        <v>874</v>
      </c>
      <c r="E324" t="s">
        <v>27</v>
      </c>
      <c r="F324" t="s">
        <v>234</v>
      </c>
      <c r="G324" t="s">
        <v>3</v>
      </c>
      <c r="H324" t="s">
        <v>5</v>
      </c>
      <c r="I324" t="s">
        <v>5</v>
      </c>
      <c r="J324" t="s">
        <v>4</v>
      </c>
      <c r="K324" t="s">
        <v>4</v>
      </c>
      <c r="L324" t="s">
        <v>12</v>
      </c>
      <c r="M324" t="s">
        <v>5</v>
      </c>
      <c r="N324" t="s">
        <v>5</v>
      </c>
      <c r="O324" t="s">
        <v>5</v>
      </c>
      <c r="P324" t="s">
        <v>4</v>
      </c>
      <c r="Q324" t="s">
        <v>4</v>
      </c>
      <c r="R324" t="s">
        <v>4</v>
      </c>
      <c r="S324" t="s">
        <v>5</v>
      </c>
      <c r="T324" t="s">
        <v>6</v>
      </c>
      <c r="U324" t="s">
        <v>4</v>
      </c>
      <c r="V324" t="s">
        <v>4</v>
      </c>
      <c r="W324" t="s">
        <v>6</v>
      </c>
      <c r="X324"/>
      <c r="Y324" t="s">
        <v>22</v>
      </c>
      <c r="Z324"/>
      <c r="AA324" t="s">
        <v>3</v>
      </c>
      <c r="AB324" t="s">
        <v>3</v>
      </c>
      <c r="AC324" t="s">
        <v>3</v>
      </c>
      <c r="AD324" t="s">
        <v>5</v>
      </c>
      <c r="AE324" t="s">
        <v>4</v>
      </c>
      <c r="AF324" t="s">
        <v>6</v>
      </c>
      <c r="AG324" t="s">
        <v>6</v>
      </c>
      <c r="AH324" t="s">
        <v>16</v>
      </c>
      <c r="AI324" t="s">
        <v>12</v>
      </c>
    </row>
    <row r="325" spans="1:35" ht="14.4">
      <c r="A325" s="76"/>
      <c r="B325" t="s">
        <v>535</v>
      </c>
      <c r="C325" t="s">
        <v>865</v>
      </c>
      <c r="D325" s="75" t="s">
        <v>874</v>
      </c>
      <c r="E325" t="s">
        <v>27</v>
      </c>
      <c r="F325" t="s">
        <v>234</v>
      </c>
      <c r="G325" t="s">
        <v>4</v>
      </c>
      <c r="H325" t="s">
        <v>5</v>
      </c>
      <c r="I325" t="s">
        <v>6</v>
      </c>
      <c r="J325" t="s">
        <v>4</v>
      </c>
      <c r="K325" t="s">
        <v>4</v>
      </c>
      <c r="L325" t="s">
        <v>12</v>
      </c>
      <c r="M325" t="s">
        <v>6</v>
      </c>
      <c r="N325" t="s">
        <v>6</v>
      </c>
      <c r="O325" t="s">
        <v>6</v>
      </c>
      <c r="P325" t="s">
        <v>4</v>
      </c>
      <c r="Q325" t="s">
        <v>4</v>
      </c>
      <c r="R325" t="s">
        <v>4</v>
      </c>
      <c r="S325" t="s">
        <v>5</v>
      </c>
      <c r="T325" t="s">
        <v>6</v>
      </c>
      <c r="U325" t="s">
        <v>4</v>
      </c>
      <c r="V325" t="s">
        <v>4</v>
      </c>
      <c r="W325" t="s">
        <v>6</v>
      </c>
      <c r="X325"/>
      <c r="Y325" t="s">
        <v>22</v>
      </c>
      <c r="Z325"/>
      <c r="AA325" t="s">
        <v>3</v>
      </c>
      <c r="AB325" t="s">
        <v>3</v>
      </c>
      <c r="AC325" t="s">
        <v>3</v>
      </c>
      <c r="AD325" t="s">
        <v>5</v>
      </c>
      <c r="AE325" t="s">
        <v>4</v>
      </c>
      <c r="AF325" t="s">
        <v>6</v>
      </c>
      <c r="AG325" t="s">
        <v>6</v>
      </c>
      <c r="AH325" t="s">
        <v>16</v>
      </c>
      <c r="AI325" t="s">
        <v>12</v>
      </c>
    </row>
    <row r="326" spans="1:35" ht="14.4">
      <c r="A326" s="77"/>
      <c r="B326" t="s">
        <v>536</v>
      </c>
      <c r="C326" t="s">
        <v>866</v>
      </c>
      <c r="D326" s="75" t="s">
        <v>874</v>
      </c>
      <c r="E326" t="s">
        <v>27</v>
      </c>
      <c r="F326" t="s">
        <v>234</v>
      </c>
      <c r="G326" t="s">
        <v>4</v>
      </c>
      <c r="H326" t="s">
        <v>4</v>
      </c>
      <c r="I326" t="s">
        <v>4</v>
      </c>
      <c r="J326" t="s">
        <v>5</v>
      </c>
      <c r="K326" t="s">
        <v>5</v>
      </c>
      <c r="L326" t="s">
        <v>12</v>
      </c>
      <c r="M326" t="s">
        <v>4</v>
      </c>
      <c r="N326" t="s">
        <v>4</v>
      </c>
      <c r="O326" t="s">
        <v>4</v>
      </c>
      <c r="P326" t="s">
        <v>4</v>
      </c>
      <c r="Q326" t="s">
        <v>4</v>
      </c>
      <c r="R326" t="s">
        <v>4</v>
      </c>
      <c r="S326" t="s">
        <v>4</v>
      </c>
      <c r="T326" t="s">
        <v>5</v>
      </c>
      <c r="U326" t="s">
        <v>4</v>
      </c>
      <c r="V326" t="s">
        <v>5</v>
      </c>
      <c r="W326" t="s">
        <v>5</v>
      </c>
      <c r="X326"/>
      <c r="Y326" t="s">
        <v>22</v>
      </c>
      <c r="Z326"/>
      <c r="AA326" t="s">
        <v>4</v>
      </c>
      <c r="AB326" t="s">
        <v>4</v>
      </c>
      <c r="AC326" t="s">
        <v>4</v>
      </c>
      <c r="AD326" t="s">
        <v>4</v>
      </c>
      <c r="AE326" t="s">
        <v>4</v>
      </c>
      <c r="AF326" t="s">
        <v>3</v>
      </c>
      <c r="AG326" t="s">
        <v>3</v>
      </c>
      <c r="AH326" t="s">
        <v>14</v>
      </c>
      <c r="AI326" t="s">
        <v>12</v>
      </c>
    </row>
    <row r="327" spans="1:35" ht="14.4">
      <c r="A327" s="76"/>
      <c r="B327" t="s">
        <v>535</v>
      </c>
      <c r="C327" t="s">
        <v>867</v>
      </c>
      <c r="D327" s="75" t="s">
        <v>874</v>
      </c>
      <c r="E327" t="s">
        <v>27</v>
      </c>
      <c r="F327" t="s">
        <v>234</v>
      </c>
      <c r="G327" t="s">
        <v>5</v>
      </c>
      <c r="H327" t="s">
        <v>5</v>
      </c>
      <c r="I327" t="s">
        <v>4</v>
      </c>
      <c r="J327" t="s">
        <v>4</v>
      </c>
      <c r="K327" t="s">
        <v>4</v>
      </c>
      <c r="L327" t="s">
        <v>12</v>
      </c>
      <c r="M327" t="s">
        <v>5</v>
      </c>
      <c r="N327" t="s">
        <v>5</v>
      </c>
      <c r="O327" t="s">
        <v>4</v>
      </c>
      <c r="P327" t="s">
        <v>4</v>
      </c>
      <c r="Q327" t="s">
        <v>5</v>
      </c>
      <c r="R327" t="s">
        <v>5</v>
      </c>
      <c r="S327" t="s">
        <v>5</v>
      </c>
      <c r="T327" t="s">
        <v>4</v>
      </c>
      <c r="U327" t="s">
        <v>3</v>
      </c>
      <c r="V327" t="s">
        <v>4</v>
      </c>
      <c r="W327" t="s">
        <v>5</v>
      </c>
      <c r="X327"/>
      <c r="Y327" t="s">
        <v>22</v>
      </c>
      <c r="Z327"/>
      <c r="AA327" t="s">
        <v>3</v>
      </c>
      <c r="AB327" t="s">
        <v>3</v>
      </c>
      <c r="AC327" t="s">
        <v>3</v>
      </c>
      <c r="AD327" t="s">
        <v>5</v>
      </c>
      <c r="AE327" t="s">
        <v>3</v>
      </c>
      <c r="AF327" t="s">
        <v>5</v>
      </c>
      <c r="AG327" t="s">
        <v>5</v>
      </c>
      <c r="AH327" t="s">
        <v>13</v>
      </c>
      <c r="AI327" t="s">
        <v>12</v>
      </c>
    </row>
    <row r="328" spans="1:35" ht="14.4">
      <c r="A328" s="77"/>
      <c r="B328" t="s">
        <v>537</v>
      </c>
      <c r="C328" t="s">
        <v>868</v>
      </c>
      <c r="D328" s="75" t="s">
        <v>874</v>
      </c>
      <c r="E328" t="s">
        <v>28</v>
      </c>
      <c r="F328" t="s">
        <v>234</v>
      </c>
      <c r="G328" t="s">
        <v>4</v>
      </c>
      <c r="H328" t="s">
        <v>4</v>
      </c>
      <c r="I328" t="s">
        <v>4</v>
      </c>
      <c r="J328" t="s">
        <v>5</v>
      </c>
      <c r="K328" t="s">
        <v>5</v>
      </c>
      <c r="L328" t="s">
        <v>12</v>
      </c>
      <c r="M328" t="s">
        <v>4</v>
      </c>
      <c r="N328" t="s">
        <v>4</v>
      </c>
      <c r="O328" t="s">
        <v>4</v>
      </c>
      <c r="P328" t="s">
        <v>4</v>
      </c>
      <c r="Q328" t="s">
        <v>5</v>
      </c>
      <c r="R328" t="s">
        <v>5</v>
      </c>
      <c r="S328" t="s">
        <v>5</v>
      </c>
      <c r="T328" t="s">
        <v>4</v>
      </c>
      <c r="U328" t="s">
        <v>4</v>
      </c>
      <c r="V328" t="s">
        <v>4</v>
      </c>
      <c r="W328" t="s">
        <v>5</v>
      </c>
      <c r="X328"/>
      <c r="Y328" t="s">
        <v>22</v>
      </c>
      <c r="Z328"/>
      <c r="AA328" t="s">
        <v>4</v>
      </c>
      <c r="AB328" t="s">
        <v>4</v>
      </c>
      <c r="AC328" t="s">
        <v>4</v>
      </c>
      <c r="AD328" t="s">
        <v>5</v>
      </c>
      <c r="AE328" t="s">
        <v>5</v>
      </c>
      <c r="AF328" t="s">
        <v>4</v>
      </c>
      <c r="AG328" t="s">
        <v>5</v>
      </c>
      <c r="AH328" t="s">
        <v>13</v>
      </c>
      <c r="AI328" t="s">
        <v>12</v>
      </c>
    </row>
    <row r="329" spans="1:35" ht="14.4">
      <c r="A329" s="76"/>
      <c r="B329" t="s">
        <v>538</v>
      </c>
      <c r="C329" t="s">
        <v>869</v>
      </c>
      <c r="D329" s="75" t="s">
        <v>874</v>
      </c>
      <c r="E329" t="s">
        <v>28</v>
      </c>
      <c r="F329" t="s">
        <v>234</v>
      </c>
      <c r="G329" t="s">
        <v>3</v>
      </c>
      <c r="H329" t="s">
        <v>4</v>
      </c>
      <c r="I329" t="s">
        <v>3</v>
      </c>
      <c r="J329" t="s">
        <v>5</v>
      </c>
      <c r="K329" t="s">
        <v>5</v>
      </c>
      <c r="L329" t="s">
        <v>12</v>
      </c>
      <c r="M329" t="s">
        <v>3</v>
      </c>
      <c r="N329" t="s">
        <v>4</v>
      </c>
      <c r="O329" t="s">
        <v>4</v>
      </c>
      <c r="P329" t="s">
        <v>5</v>
      </c>
      <c r="Q329" t="s">
        <v>4</v>
      </c>
      <c r="R329" t="s">
        <v>5</v>
      </c>
      <c r="S329" t="s">
        <v>4</v>
      </c>
      <c r="T329" t="s">
        <v>5</v>
      </c>
      <c r="U329" t="s">
        <v>3</v>
      </c>
      <c r="V329" t="s">
        <v>5</v>
      </c>
      <c r="W329" t="s">
        <v>5</v>
      </c>
      <c r="X329"/>
      <c r="Y329" t="s">
        <v>22</v>
      </c>
      <c r="Z329"/>
      <c r="AA329" t="s">
        <v>3</v>
      </c>
      <c r="AB329" t="s">
        <v>3</v>
      </c>
      <c r="AC329" t="s">
        <v>4</v>
      </c>
      <c r="AD329" t="s">
        <v>3</v>
      </c>
      <c r="AE329" t="s">
        <v>3</v>
      </c>
      <c r="AF329" t="s">
        <v>4</v>
      </c>
      <c r="AG329" t="s">
        <v>4</v>
      </c>
      <c r="AH329" t="s">
        <v>14</v>
      </c>
      <c r="AI329" t="s">
        <v>12</v>
      </c>
    </row>
    <row r="330" spans="1:35" ht="14.4">
      <c r="A330" s="77"/>
      <c r="B330" t="s">
        <v>539</v>
      </c>
      <c r="C330" t="s">
        <v>870</v>
      </c>
      <c r="D330" s="75" t="s">
        <v>874</v>
      </c>
      <c r="E330" t="s">
        <v>28</v>
      </c>
      <c r="F330" t="s">
        <v>234</v>
      </c>
      <c r="G330" t="s">
        <v>3</v>
      </c>
      <c r="H330" t="s">
        <v>4</v>
      </c>
      <c r="I330" t="s">
        <v>4</v>
      </c>
      <c r="J330" t="s">
        <v>4</v>
      </c>
      <c r="K330" t="s">
        <v>5</v>
      </c>
      <c r="L330" t="s">
        <v>12</v>
      </c>
      <c r="M330" t="s">
        <v>6</v>
      </c>
      <c r="N330" t="s">
        <v>5</v>
      </c>
      <c r="O330" t="s">
        <v>4</v>
      </c>
      <c r="P330" t="s">
        <v>4</v>
      </c>
      <c r="Q330" t="s">
        <v>5</v>
      </c>
      <c r="R330" t="s">
        <v>4</v>
      </c>
      <c r="S330" t="s">
        <v>5</v>
      </c>
      <c r="T330" t="s">
        <v>5</v>
      </c>
      <c r="U330" t="s">
        <v>5</v>
      </c>
      <c r="V330" t="s">
        <v>3</v>
      </c>
      <c r="W330" t="s">
        <v>5</v>
      </c>
      <c r="X330"/>
      <c r="Y330" t="s">
        <v>22</v>
      </c>
      <c r="Z330"/>
      <c r="AA330" t="s">
        <v>5</v>
      </c>
      <c r="AB330" t="s">
        <v>5</v>
      </c>
      <c r="AC330" t="s">
        <v>5</v>
      </c>
      <c r="AD330" t="s">
        <v>5</v>
      </c>
      <c r="AE330" t="s">
        <v>3</v>
      </c>
      <c r="AF330" t="s">
        <v>5</v>
      </c>
      <c r="AG330" t="s">
        <v>5</v>
      </c>
      <c r="AH330" t="s">
        <v>13</v>
      </c>
      <c r="AI330" t="s">
        <v>11</v>
      </c>
    </row>
    <row r="331" spans="1:35" ht="14.4">
      <c r="A331" s="76"/>
      <c r="B331" t="s">
        <v>540</v>
      </c>
      <c r="C331" t="s">
        <v>871</v>
      </c>
      <c r="D331" s="75" t="s">
        <v>874</v>
      </c>
      <c r="E331" t="s">
        <v>27</v>
      </c>
      <c r="F331" t="s">
        <v>234</v>
      </c>
      <c r="G331" t="s">
        <v>4</v>
      </c>
      <c r="H331" t="s">
        <v>4</v>
      </c>
      <c r="I331" t="s">
        <v>4</v>
      </c>
      <c r="J331" t="s">
        <v>5</v>
      </c>
      <c r="K331" t="s">
        <v>5</v>
      </c>
      <c r="L331" t="s">
        <v>12</v>
      </c>
      <c r="M331" t="s">
        <v>4</v>
      </c>
      <c r="N331" t="s">
        <v>4</v>
      </c>
      <c r="O331" t="s">
        <v>4</v>
      </c>
      <c r="P331" t="s">
        <v>4</v>
      </c>
      <c r="Q331" t="s">
        <v>4</v>
      </c>
      <c r="R331" t="s">
        <v>4</v>
      </c>
      <c r="S331" t="s">
        <v>5</v>
      </c>
      <c r="T331" t="s">
        <v>5</v>
      </c>
      <c r="U331" t="s">
        <v>4</v>
      </c>
      <c r="V331" t="s">
        <v>5</v>
      </c>
      <c r="W331" t="s">
        <v>4</v>
      </c>
      <c r="X331" t="s">
        <v>4</v>
      </c>
      <c r="Y331" t="s">
        <v>22</v>
      </c>
      <c r="Z331"/>
      <c r="AA331" t="s">
        <v>4</v>
      </c>
      <c r="AB331" t="s">
        <v>4</v>
      </c>
      <c r="AC331" t="s">
        <v>4</v>
      </c>
      <c r="AD331" t="s">
        <v>4</v>
      </c>
      <c r="AE331" t="s">
        <v>4</v>
      </c>
      <c r="AF331" t="s">
        <v>4</v>
      </c>
      <c r="AG331" t="s">
        <v>4</v>
      </c>
      <c r="AH331" t="s">
        <v>13</v>
      </c>
      <c r="AI331" t="s">
        <v>12</v>
      </c>
    </row>
    <row r="332" spans="1:35" ht="14.4">
      <c r="A332" s="77"/>
      <c r="B332" t="s">
        <v>541</v>
      </c>
      <c r="C332" t="s">
        <v>872</v>
      </c>
      <c r="D332" s="75" t="s">
        <v>874</v>
      </c>
      <c r="E332" t="s">
        <v>27</v>
      </c>
      <c r="F332" t="s">
        <v>235</v>
      </c>
      <c r="G332" t="s">
        <v>3</v>
      </c>
      <c r="H332" t="s">
        <v>3</v>
      </c>
      <c r="I332" t="s">
        <v>3</v>
      </c>
      <c r="J332" t="s">
        <v>5</v>
      </c>
      <c r="K332" t="s">
        <v>5</v>
      </c>
      <c r="L332" t="s">
        <v>12</v>
      </c>
      <c r="M332" t="s">
        <v>4</v>
      </c>
      <c r="N332" t="s">
        <v>4</v>
      </c>
      <c r="O332" t="s">
        <v>4</v>
      </c>
      <c r="P332" t="s">
        <v>4</v>
      </c>
      <c r="Q332" t="s">
        <v>4</v>
      </c>
      <c r="R332" t="s">
        <v>4</v>
      </c>
      <c r="S332" t="s">
        <v>4</v>
      </c>
      <c r="T332" t="s">
        <v>5</v>
      </c>
      <c r="U332" t="s">
        <v>4</v>
      </c>
      <c r="V332" t="s">
        <v>4</v>
      </c>
      <c r="W332" t="s">
        <v>5</v>
      </c>
      <c r="X332"/>
      <c r="Y332" t="s">
        <v>22</v>
      </c>
      <c r="Z332"/>
      <c r="AA332" t="s">
        <v>4</v>
      </c>
      <c r="AB332" t="s">
        <v>4</v>
      </c>
      <c r="AC332" t="s">
        <v>5</v>
      </c>
      <c r="AD332" t="s">
        <v>4</v>
      </c>
      <c r="AE332" t="s">
        <v>4</v>
      </c>
      <c r="AF332" t="s">
        <v>4</v>
      </c>
      <c r="AG332" t="s">
        <v>4</v>
      </c>
      <c r="AH332" t="s">
        <v>16</v>
      </c>
      <c r="AI332" t="s">
        <v>12</v>
      </c>
    </row>
    <row r="333" spans="1:35" ht="14.4">
      <c r="A333" s="76"/>
      <c r="B333" t="s">
        <v>542</v>
      </c>
      <c r="C333" t="s">
        <v>873</v>
      </c>
      <c r="D333" s="75" t="s">
        <v>874</v>
      </c>
      <c r="E333" t="s">
        <v>28</v>
      </c>
      <c r="F333" t="s">
        <v>234</v>
      </c>
      <c r="G333" t="s">
        <v>3</v>
      </c>
      <c r="H333" t="s">
        <v>3</v>
      </c>
      <c r="I333" t="s">
        <v>3</v>
      </c>
      <c r="J333" t="s">
        <v>3</v>
      </c>
      <c r="K333" t="s">
        <v>4</v>
      </c>
      <c r="L333" t="s">
        <v>12</v>
      </c>
      <c r="M333" t="s">
        <v>4</v>
      </c>
      <c r="N333" t="s">
        <v>5</v>
      </c>
      <c r="O333" t="s">
        <v>3</v>
      </c>
      <c r="P333" t="s">
        <v>3</v>
      </c>
      <c r="Q333" t="s">
        <v>5</v>
      </c>
      <c r="R333" t="s">
        <v>3</v>
      </c>
      <c r="S333" t="s">
        <v>5</v>
      </c>
      <c r="T333" t="s">
        <v>5</v>
      </c>
      <c r="U333" t="s">
        <v>3</v>
      </c>
      <c r="V333" t="s">
        <v>6</v>
      </c>
      <c r="W333" t="s">
        <v>4</v>
      </c>
      <c r="X333" t="s">
        <v>5</v>
      </c>
      <c r="Y333" t="s">
        <v>22</v>
      </c>
      <c r="Z333"/>
      <c r="AA333" t="s">
        <v>3</v>
      </c>
      <c r="AB333" t="s">
        <v>3</v>
      </c>
      <c r="AC333" t="s">
        <v>3</v>
      </c>
      <c r="AD333" t="s">
        <v>4</v>
      </c>
      <c r="AE333" t="s">
        <v>3</v>
      </c>
      <c r="AF333" t="s">
        <v>4</v>
      </c>
      <c r="AG333" t="s">
        <v>3</v>
      </c>
      <c r="AH333" t="s">
        <v>14</v>
      </c>
      <c r="AI333" t="s">
        <v>12</v>
      </c>
    </row>
  </sheetData>
  <mergeCells count="2">
    <mergeCell ref="A1:B1"/>
    <mergeCell ref="C1:D1"/>
  </mergeCells>
  <pageMargins left="0.7" right="0.7" top="0.75" bottom="0.75" header="0.3" footer="0.3"/>
  <pageSetup paperSize="9" orientation="portrait" horizontalDpi="3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5" tint="0.39997558519241921"/>
  </sheetPr>
  <dimension ref="A1:AF45"/>
  <sheetViews>
    <sheetView showGridLines="0" zoomScale="90" zoomScaleNormal="90" workbookViewId="0">
      <selection activeCell="AM27" sqref="AM27"/>
    </sheetView>
  </sheetViews>
  <sheetFormatPr defaultColWidth="8.5546875" defaultRowHeight="13.8"/>
  <cols>
    <col min="1" max="1" width="18.109375" style="44" customWidth="1"/>
    <col min="2" max="2" width="13.5546875" style="44" bestFit="1" customWidth="1"/>
    <col min="3" max="5" width="4.44140625" style="44" customWidth="1"/>
    <col min="6" max="6" width="12.6640625" style="44" customWidth="1"/>
    <col min="7" max="47" width="4.44140625" style="44" customWidth="1"/>
    <col min="48" max="16384" width="8.5546875" style="44"/>
  </cols>
  <sheetData>
    <row r="1" spans="1:32" ht="14.4" thickBot="1"/>
    <row r="2" spans="1:32">
      <c r="A2" s="118" t="str">
        <f>B36</f>
        <v>Leadership &amp; Commitment</v>
      </c>
      <c r="B2" s="88" t="s">
        <v>29</v>
      </c>
      <c r="C2" s="100" t="s">
        <v>157</v>
      </c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2"/>
    </row>
    <row r="3" spans="1:32">
      <c r="A3" s="120"/>
      <c r="B3" s="45" t="s">
        <v>30</v>
      </c>
      <c r="C3" s="97" t="s">
        <v>158</v>
      </c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9"/>
    </row>
    <row r="4" spans="1:32" ht="14.4" thickBot="1">
      <c r="A4" s="119"/>
      <c r="B4" s="89" t="s">
        <v>31</v>
      </c>
      <c r="C4" s="103" t="s">
        <v>159</v>
      </c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5"/>
    </row>
    <row r="5" spans="1:32">
      <c r="A5" s="118" t="str">
        <f>B37</f>
        <v>Regulatory Framework</v>
      </c>
      <c r="B5" s="88" t="s">
        <v>32</v>
      </c>
      <c r="C5" s="100" t="s">
        <v>160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2"/>
    </row>
    <row r="6" spans="1:32">
      <c r="A6" s="120"/>
      <c r="B6" s="45" t="s">
        <v>33</v>
      </c>
      <c r="C6" s="97" t="s">
        <v>161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9"/>
    </row>
    <row r="7" spans="1:32">
      <c r="A7" s="120"/>
      <c r="B7" s="45" t="s">
        <v>34</v>
      </c>
      <c r="C7" s="97" t="s">
        <v>162</v>
      </c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9"/>
    </row>
    <row r="8" spans="1:32">
      <c r="A8" s="120"/>
      <c r="B8" s="45" t="s">
        <v>35</v>
      </c>
      <c r="C8" s="97" t="s">
        <v>163</v>
      </c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9"/>
    </row>
    <row r="9" spans="1:32" ht="14.4" thickBot="1">
      <c r="A9" s="119"/>
      <c r="B9" s="89" t="s">
        <v>36</v>
      </c>
      <c r="C9" s="103" t="s">
        <v>164</v>
      </c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5"/>
    </row>
    <row r="10" spans="1:32">
      <c r="A10" s="121" t="str">
        <f>B38</f>
        <v>Transparency</v>
      </c>
      <c r="B10" s="88" t="s">
        <v>37</v>
      </c>
      <c r="C10" s="100" t="s">
        <v>165</v>
      </c>
      <c r="D10" s="101"/>
      <c r="E10" s="101"/>
      <c r="F10" s="101"/>
      <c r="G10" s="101"/>
      <c r="H10" s="101"/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2"/>
    </row>
    <row r="11" spans="1:32">
      <c r="A11" s="122"/>
      <c r="B11" s="45" t="s">
        <v>38</v>
      </c>
      <c r="C11" s="97" t="s">
        <v>166</v>
      </c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9"/>
    </row>
    <row r="12" spans="1:32">
      <c r="A12" s="122"/>
      <c r="B12" s="45" t="s">
        <v>39</v>
      </c>
      <c r="C12" s="97" t="s">
        <v>167</v>
      </c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9"/>
    </row>
    <row r="13" spans="1:32">
      <c r="A13" s="122"/>
      <c r="B13" s="45" t="s">
        <v>40</v>
      </c>
      <c r="C13" s="97" t="s">
        <v>168</v>
      </c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9"/>
    </row>
    <row r="14" spans="1:32">
      <c r="A14" s="122"/>
      <c r="B14" s="45" t="s">
        <v>169</v>
      </c>
      <c r="C14" s="97" t="s">
        <v>170</v>
      </c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9"/>
    </row>
    <row r="15" spans="1:32" ht="14.4" thickBot="1">
      <c r="A15" s="123"/>
      <c r="B15" s="89" t="s">
        <v>171</v>
      </c>
      <c r="C15" s="103" t="s">
        <v>172</v>
      </c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5"/>
    </row>
    <row r="16" spans="1:32">
      <c r="A16" s="118" t="str">
        <f>B39</f>
        <v>Automation</v>
      </c>
      <c r="B16" s="88" t="s">
        <v>41</v>
      </c>
      <c r="C16" s="100" t="s">
        <v>173</v>
      </c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2"/>
    </row>
    <row r="17" spans="1:32" ht="14.4" thickBot="1">
      <c r="A17" s="119"/>
      <c r="B17" s="89" t="s">
        <v>42</v>
      </c>
      <c r="C17" s="103" t="s">
        <v>174</v>
      </c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5"/>
    </row>
    <row r="18" spans="1:32">
      <c r="A18" s="118" t="str">
        <f>B40</f>
        <v>Reform &amp; Modernization</v>
      </c>
      <c r="B18" s="88" t="s">
        <v>43</v>
      </c>
      <c r="C18" s="100" t="s">
        <v>175</v>
      </c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2"/>
    </row>
    <row r="19" spans="1:32" ht="14.4" thickBot="1">
      <c r="A19" s="119"/>
      <c r="B19" s="89" t="s">
        <v>44</v>
      </c>
      <c r="C19" s="103" t="s">
        <v>176</v>
      </c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5"/>
    </row>
    <row r="20" spans="1:32">
      <c r="A20" s="118" t="str">
        <f>B41</f>
        <v>Audit &amp; Investigation</v>
      </c>
      <c r="B20" s="88" t="s">
        <v>45</v>
      </c>
      <c r="C20" s="100" t="s">
        <v>177</v>
      </c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2"/>
    </row>
    <row r="21" spans="1:32" ht="14.4" thickBot="1">
      <c r="A21" s="119"/>
      <c r="B21" s="89" t="s">
        <v>46</v>
      </c>
      <c r="C21" s="103" t="s">
        <v>178</v>
      </c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5"/>
    </row>
    <row r="22" spans="1:32">
      <c r="A22" s="118" t="str">
        <f>B42</f>
        <v>Code of Conduct</v>
      </c>
      <c r="B22" s="88" t="s">
        <v>179</v>
      </c>
      <c r="C22" s="100" t="s">
        <v>180</v>
      </c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2"/>
    </row>
    <row r="23" spans="1:32">
      <c r="A23" s="120"/>
      <c r="B23" s="45" t="s">
        <v>48</v>
      </c>
      <c r="C23" s="97" t="s">
        <v>181</v>
      </c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9"/>
    </row>
    <row r="24" spans="1:32" ht="14.4" thickBot="1">
      <c r="A24" s="119"/>
      <c r="B24" s="89" t="s">
        <v>49</v>
      </c>
      <c r="C24" s="103" t="s">
        <v>182</v>
      </c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5"/>
    </row>
    <row r="25" spans="1:32" ht="42" thickBot="1">
      <c r="A25" s="94" t="str">
        <f>B43</f>
        <v>Morale &amp; Organizational Culture</v>
      </c>
      <c r="B25" s="90" t="s">
        <v>50</v>
      </c>
      <c r="C25" s="112" t="s">
        <v>183</v>
      </c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4"/>
    </row>
    <row r="26" spans="1:32">
      <c r="A26" s="118" t="str">
        <f>B44</f>
        <v>Relationship with the Private Sector</v>
      </c>
      <c r="B26" s="92" t="s">
        <v>51</v>
      </c>
      <c r="C26" s="115" t="s">
        <v>184</v>
      </c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7"/>
    </row>
    <row r="27" spans="1:32">
      <c r="A27" s="120"/>
      <c r="B27" s="91" t="s">
        <v>52</v>
      </c>
      <c r="C27" s="106" t="s">
        <v>185</v>
      </c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8"/>
    </row>
    <row r="28" spans="1:32">
      <c r="A28" s="120"/>
      <c r="B28" s="91" t="s">
        <v>186</v>
      </c>
      <c r="C28" s="106" t="s">
        <v>187</v>
      </c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8"/>
    </row>
    <row r="29" spans="1:32">
      <c r="A29" s="120"/>
      <c r="B29" s="91" t="s">
        <v>188</v>
      </c>
      <c r="C29" s="106" t="s">
        <v>189</v>
      </c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8"/>
    </row>
    <row r="30" spans="1:32" ht="14.4" thickBot="1">
      <c r="A30" s="119"/>
      <c r="B30" s="93" t="s">
        <v>190</v>
      </c>
      <c r="C30" s="109" t="s">
        <v>191</v>
      </c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110"/>
      <c r="AE30" s="110"/>
      <c r="AF30" s="111"/>
    </row>
    <row r="35" spans="2:3" ht="14.4">
      <c r="B35" s="81" t="s">
        <v>241</v>
      </c>
      <c r="C35" s="82"/>
    </row>
    <row r="36" spans="2:3" ht="14.4">
      <c r="B36" s="83" t="s">
        <v>57</v>
      </c>
      <c r="C36" s="84"/>
    </row>
    <row r="37" spans="2:3" ht="14.4">
      <c r="B37" s="83" t="s">
        <v>70</v>
      </c>
      <c r="C37" s="84"/>
    </row>
    <row r="38" spans="2:3" ht="14.4">
      <c r="B38" s="83" t="s">
        <v>82</v>
      </c>
      <c r="C38" s="84"/>
    </row>
    <row r="39" spans="2:3" ht="14.4">
      <c r="B39" s="83" t="s">
        <v>93</v>
      </c>
      <c r="C39" s="84"/>
    </row>
    <row r="40" spans="2:3" ht="14.4">
      <c r="B40" s="83" t="s">
        <v>242</v>
      </c>
      <c r="C40" s="84"/>
    </row>
    <row r="41" spans="2:3" ht="14.4">
      <c r="B41" s="83" t="s">
        <v>105</v>
      </c>
      <c r="C41" s="84"/>
    </row>
    <row r="42" spans="2:3" ht="14.4">
      <c r="B42" s="83" t="s">
        <v>111</v>
      </c>
      <c r="C42" s="84"/>
    </row>
    <row r="43" spans="2:3" ht="14.4">
      <c r="B43" s="85" t="s">
        <v>243</v>
      </c>
      <c r="C43" s="84"/>
    </row>
    <row r="44" spans="2:3" ht="15" thickBot="1">
      <c r="B44" s="85" t="s">
        <v>244</v>
      </c>
      <c r="C44" s="84"/>
    </row>
    <row r="45" spans="2:3" ht="15" thickBot="1">
      <c r="B45" s="86" t="s">
        <v>245</v>
      </c>
      <c r="C45" s="87"/>
    </row>
  </sheetData>
  <mergeCells count="37">
    <mergeCell ref="A18:A19"/>
    <mergeCell ref="A20:A21"/>
    <mergeCell ref="A22:A24"/>
    <mergeCell ref="A26:A30"/>
    <mergeCell ref="A2:A4"/>
    <mergeCell ref="A5:A9"/>
    <mergeCell ref="A10:A15"/>
    <mergeCell ref="A16:A17"/>
    <mergeCell ref="C27:AF27"/>
    <mergeCell ref="C28:AF28"/>
    <mergeCell ref="C29:AF29"/>
    <mergeCell ref="C30:AF30"/>
    <mergeCell ref="C21:AF21"/>
    <mergeCell ref="C22:AF22"/>
    <mergeCell ref="C23:AF23"/>
    <mergeCell ref="C24:AF24"/>
    <mergeCell ref="C25:AF25"/>
    <mergeCell ref="C26:AF26"/>
    <mergeCell ref="C20:AF20"/>
    <mergeCell ref="C9:AF9"/>
    <mergeCell ref="C10:AF10"/>
    <mergeCell ref="C11:AF11"/>
    <mergeCell ref="C12:AF12"/>
    <mergeCell ref="C13:AF13"/>
    <mergeCell ref="C14:AF14"/>
    <mergeCell ref="C15:AF15"/>
    <mergeCell ref="C16:AF16"/>
    <mergeCell ref="C17:AF17"/>
    <mergeCell ref="C18:AF18"/>
    <mergeCell ref="C19:AF19"/>
    <mergeCell ref="C8:AF8"/>
    <mergeCell ref="C2:AF2"/>
    <mergeCell ref="C3:AF3"/>
    <mergeCell ref="C4:AF4"/>
    <mergeCell ref="C5:AF5"/>
    <mergeCell ref="C6:AF6"/>
    <mergeCell ref="C7:AF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6">
    <tabColor theme="5" tint="0.39997558519241921"/>
  </sheetPr>
  <dimension ref="A1:F33"/>
  <sheetViews>
    <sheetView showGridLines="0" zoomScale="90" zoomScaleNormal="90" workbookViewId="0">
      <selection activeCell="L21" sqref="L21"/>
    </sheetView>
  </sheetViews>
  <sheetFormatPr defaultRowHeight="14.4"/>
  <cols>
    <col min="1" max="1" width="13.21875" bestFit="1" customWidth="1"/>
    <col min="2" max="2" width="15.6640625" bestFit="1" customWidth="1"/>
    <col min="3" max="4" width="20.5546875" bestFit="1" customWidth="1"/>
    <col min="5" max="6" width="25.5546875" customWidth="1"/>
  </cols>
  <sheetData>
    <row r="1" spans="1:6" ht="19.2">
      <c r="A1" s="7" t="s">
        <v>192</v>
      </c>
      <c r="B1" s="10"/>
      <c r="C1" s="10"/>
      <c r="D1" s="10"/>
      <c r="F1" s="2"/>
    </row>
    <row r="2" spans="1:6">
      <c r="A2" s="10"/>
      <c r="B2" s="10"/>
      <c r="C2" s="10"/>
      <c r="D2" s="10"/>
    </row>
    <row r="3" spans="1:6">
      <c r="A3" s="10"/>
      <c r="B3" s="10"/>
      <c r="C3" s="10"/>
      <c r="D3" s="10"/>
    </row>
    <row r="4" spans="1:6">
      <c r="C4" s="10"/>
      <c r="D4" s="10"/>
    </row>
    <row r="5" spans="1:6">
      <c r="C5" s="10"/>
      <c r="D5" s="10"/>
    </row>
    <row r="6" spans="1:6">
      <c r="A6" s="10"/>
      <c r="B6" s="10"/>
      <c r="C6" s="10"/>
      <c r="D6" s="10"/>
    </row>
    <row r="7" spans="1:6">
      <c r="A7" s="70" t="s">
        <v>233</v>
      </c>
      <c r="B7" s="13" t="s">
        <v>26</v>
      </c>
      <c r="C7" s="13" t="s">
        <v>879</v>
      </c>
    </row>
    <row r="8" spans="1:6">
      <c r="A8" s="3" t="s">
        <v>28</v>
      </c>
      <c r="B8" s="3" t="s">
        <v>234</v>
      </c>
      <c r="C8" s="124">
        <v>194</v>
      </c>
    </row>
    <row r="9" spans="1:6">
      <c r="A9" s="3"/>
      <c r="B9" s="3" t="s">
        <v>235</v>
      </c>
      <c r="C9" s="124">
        <v>31</v>
      </c>
    </row>
    <row r="10" spans="1:6">
      <c r="A10" s="3"/>
      <c r="B10" s="3" t="s">
        <v>236</v>
      </c>
      <c r="C10" s="124">
        <v>7</v>
      </c>
    </row>
    <row r="11" spans="1:6">
      <c r="A11" s="3" t="s">
        <v>876</v>
      </c>
      <c r="B11" s="3"/>
      <c r="C11" s="124">
        <v>232</v>
      </c>
    </row>
    <row r="12" spans="1:6">
      <c r="A12" s="3" t="s">
        <v>875</v>
      </c>
      <c r="B12" s="3" t="s">
        <v>234</v>
      </c>
      <c r="C12" s="124">
        <v>1</v>
      </c>
    </row>
    <row r="13" spans="1:6">
      <c r="A13" s="3" t="s">
        <v>877</v>
      </c>
      <c r="B13" s="3"/>
      <c r="C13" s="124">
        <v>1</v>
      </c>
    </row>
    <row r="14" spans="1:6">
      <c r="A14" s="3" t="s">
        <v>27</v>
      </c>
      <c r="B14" s="3" t="s">
        <v>234</v>
      </c>
      <c r="C14" s="124">
        <v>56</v>
      </c>
    </row>
    <row r="15" spans="1:6">
      <c r="A15" s="3"/>
      <c r="B15" s="3" t="s">
        <v>235</v>
      </c>
      <c r="C15" s="124">
        <v>30</v>
      </c>
    </row>
    <row r="16" spans="1:6">
      <c r="A16" s="3"/>
      <c r="B16" s="3" t="s">
        <v>236</v>
      </c>
      <c r="C16" s="124">
        <v>12</v>
      </c>
    </row>
    <row r="17" spans="1:3">
      <c r="A17" s="3" t="s">
        <v>878</v>
      </c>
      <c r="B17" s="3"/>
      <c r="C17" s="124">
        <v>98</v>
      </c>
    </row>
    <row r="18" spans="1:3">
      <c r="A18" s="13" t="s">
        <v>54</v>
      </c>
      <c r="B18" s="13"/>
      <c r="C18" s="125">
        <v>331</v>
      </c>
    </row>
    <row r="19" spans="1:3">
      <c r="A19" s="10"/>
      <c r="B19" s="10"/>
      <c r="C19" s="10"/>
    </row>
    <row r="22" spans="1:3">
      <c r="A22" s="10"/>
      <c r="B22" s="10"/>
    </row>
    <row r="23" spans="1:3" ht="27">
      <c r="A23" s="13" t="s">
        <v>26</v>
      </c>
      <c r="B23" s="57" t="s">
        <v>193</v>
      </c>
      <c r="C23" s="57" t="s">
        <v>55</v>
      </c>
    </row>
    <row r="24" spans="1:3">
      <c r="A24" s="3" t="s">
        <v>234</v>
      </c>
      <c r="B24" s="126">
        <v>251</v>
      </c>
      <c r="C24" s="80">
        <v>0.7583081570996979</v>
      </c>
    </row>
    <row r="25" spans="1:3">
      <c r="A25" s="3" t="s">
        <v>235</v>
      </c>
      <c r="B25" s="126">
        <v>61</v>
      </c>
      <c r="C25" s="80">
        <v>0.18429003021148035</v>
      </c>
    </row>
    <row r="26" spans="1:3">
      <c r="A26" s="3" t="s">
        <v>236</v>
      </c>
      <c r="B26" s="126">
        <v>19</v>
      </c>
      <c r="C26" s="80">
        <v>5.7401812688821753E-2</v>
      </c>
    </row>
    <row r="27" spans="1:3">
      <c r="A27" s="13" t="s">
        <v>54</v>
      </c>
      <c r="B27" s="125">
        <v>331</v>
      </c>
      <c r="C27" s="79">
        <v>1</v>
      </c>
    </row>
    <row r="29" spans="1:3">
      <c r="A29" s="70" t="s">
        <v>233</v>
      </c>
      <c r="B29" s="3" t="s">
        <v>879</v>
      </c>
      <c r="C29" s="3" t="s">
        <v>880</v>
      </c>
    </row>
    <row r="30" spans="1:3">
      <c r="A30" s="3" t="s">
        <v>28</v>
      </c>
      <c r="B30" s="124">
        <v>232</v>
      </c>
      <c r="C30" s="15">
        <v>0.70090634441087618</v>
      </c>
    </row>
    <row r="31" spans="1:3">
      <c r="A31" s="3" t="s">
        <v>875</v>
      </c>
      <c r="B31" s="124">
        <v>1</v>
      </c>
      <c r="C31" s="15">
        <v>3.0211480362537764E-3</v>
      </c>
    </row>
    <row r="32" spans="1:3">
      <c r="A32" s="3" t="s">
        <v>27</v>
      </c>
      <c r="B32" s="124">
        <v>98</v>
      </c>
      <c r="C32" s="15">
        <v>0.29607250755287007</v>
      </c>
    </row>
    <row r="33" spans="1:3">
      <c r="A33" s="13" t="s">
        <v>54</v>
      </c>
      <c r="B33" s="125">
        <v>331</v>
      </c>
      <c r="C33" s="17">
        <v>1</v>
      </c>
    </row>
  </sheetData>
  <pageMargins left="0.7" right="0.7" top="0.75" bottom="0.75" header="0.3" footer="0.3"/>
  <pageSetup paperSize="9" orientation="portrait" horizontalDpi="300" verticalDpi="0" r:id="rId4"/>
  <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5">
    <tabColor theme="5" tint="-0.249977111117893"/>
  </sheetPr>
  <dimension ref="A1:D65"/>
  <sheetViews>
    <sheetView showGridLines="0" topLeftCell="A40" zoomScale="90" zoomScaleNormal="90" workbookViewId="0">
      <selection activeCell="B9" sqref="B9"/>
    </sheetView>
  </sheetViews>
  <sheetFormatPr defaultRowHeight="14.4"/>
  <cols>
    <col min="1" max="1" width="20.109375" bestFit="1" customWidth="1"/>
    <col min="2" max="2" width="21.77734375" bestFit="1" customWidth="1"/>
    <col min="3" max="3" width="24.88671875" bestFit="1" customWidth="1"/>
    <col min="4" max="4" width="14.5546875" customWidth="1"/>
  </cols>
  <sheetData>
    <row r="1" spans="1:3" ht="22.8">
      <c r="A1" s="7" t="s">
        <v>56</v>
      </c>
      <c r="B1" s="7" t="s">
        <v>57</v>
      </c>
      <c r="C1" s="8"/>
    </row>
    <row r="2" spans="1:3">
      <c r="A2" s="9"/>
      <c r="B2" s="9"/>
      <c r="C2" s="9"/>
    </row>
    <row r="3" spans="1:3">
      <c r="A3" s="9"/>
      <c r="B3" s="10"/>
      <c r="C3" s="10"/>
    </row>
    <row r="5" spans="1:3" ht="27">
      <c r="A5" s="66" t="s">
        <v>57</v>
      </c>
      <c r="B5" s="67" t="s">
        <v>58</v>
      </c>
    </row>
    <row r="6" spans="1:3">
      <c r="A6" s="40" t="str">
        <f>D22</f>
        <v>Integrity as a Priority</v>
      </c>
      <c r="B6" s="38">
        <f>SUMPRODUCT(B23:B26,D23:D26)/SUM(B23:B26)</f>
        <v>2.4864048338368581</v>
      </c>
    </row>
    <row r="7" spans="1:3" ht="28.8">
      <c r="A7" s="41" t="str">
        <f>D40</f>
        <v>Positive Example - Supervisor</v>
      </c>
      <c r="B7" s="29">
        <f>SUMPRODUCT(B41:B44,D41:D44)/SUM(B41:B44)</f>
        <v>2.1178247734138971</v>
      </c>
    </row>
    <row r="8" spans="1:3">
      <c r="A8" s="42" t="str">
        <f>D58</f>
        <v>Action</v>
      </c>
      <c r="B8" s="38">
        <f>SUMPRODUCT(B59:B62,D59:D62)/SUM(B59:B62)</f>
        <v>2.1419939577039275</v>
      </c>
    </row>
    <row r="9" spans="1:3">
      <c r="A9" s="43" t="s">
        <v>59</v>
      </c>
      <c r="B9" s="39">
        <f>AVERAGE(B6:B8)</f>
        <v>2.2487411883182276</v>
      </c>
    </row>
    <row r="10" spans="1:3">
      <c r="A10" s="10"/>
      <c r="B10" s="10"/>
    </row>
    <row r="12" spans="1:3">
      <c r="A12" s="10"/>
      <c r="B12" s="10"/>
      <c r="C12" s="10"/>
    </row>
    <row r="13" spans="1:3">
      <c r="A13" s="10"/>
      <c r="B13" s="10"/>
      <c r="C13" s="10"/>
    </row>
    <row r="14" spans="1:3">
      <c r="A14" s="10"/>
      <c r="B14" s="10"/>
      <c r="C14" s="10"/>
    </row>
    <row r="15" spans="1:3">
      <c r="A15" s="10"/>
      <c r="B15" s="10"/>
      <c r="C15" s="10"/>
    </row>
    <row r="16" spans="1:3" ht="52.8">
      <c r="A16" s="11" t="s">
        <v>29</v>
      </c>
      <c r="B16" s="12" t="s">
        <v>157</v>
      </c>
      <c r="C16" s="10"/>
    </row>
    <row r="17" spans="1:4">
      <c r="C17" s="10"/>
    </row>
    <row r="18" spans="1:4">
      <c r="A18" s="13" t="s">
        <v>23</v>
      </c>
      <c r="B18" s="13" t="s">
        <v>53</v>
      </c>
      <c r="C18" s="10"/>
    </row>
    <row r="19" spans="1:4">
      <c r="A19" s="13" t="s">
        <v>25</v>
      </c>
      <c r="B19" s="13" t="s">
        <v>53</v>
      </c>
      <c r="C19" s="10"/>
    </row>
    <row r="20" spans="1:4">
      <c r="A20" s="70" t="s">
        <v>26</v>
      </c>
      <c r="B20" s="3" t="s">
        <v>53</v>
      </c>
      <c r="C20" s="10"/>
    </row>
    <row r="21" spans="1:4">
      <c r="A21" s="127"/>
      <c r="B21" s="10"/>
      <c r="C21" s="10"/>
    </row>
    <row r="22" spans="1:4" ht="27">
      <c r="A22" s="60" t="s">
        <v>60</v>
      </c>
      <c r="B22" s="60" t="s">
        <v>61</v>
      </c>
      <c r="C22" s="60" t="s">
        <v>62</v>
      </c>
      <c r="D22" s="58" t="s">
        <v>194</v>
      </c>
    </row>
    <row r="23" spans="1:4">
      <c r="A23" s="14" t="s">
        <v>3</v>
      </c>
      <c r="B23" s="124">
        <v>185</v>
      </c>
      <c r="C23" s="15">
        <v>0.55891238670694865</v>
      </c>
      <c r="D23" s="59">
        <f>VLOOKUP(A23,Priority[],2,FALSE)</f>
        <v>3</v>
      </c>
    </row>
    <row r="24" spans="1:4">
      <c r="A24" s="14" t="s">
        <v>4</v>
      </c>
      <c r="B24" s="124">
        <v>124</v>
      </c>
      <c r="C24" s="15">
        <v>0.37462235649546827</v>
      </c>
      <c r="D24" s="59">
        <f>VLOOKUP(A24,Priority[],2,FALSE)</f>
        <v>2</v>
      </c>
    </row>
    <row r="25" spans="1:4">
      <c r="A25" s="14" t="s">
        <v>5</v>
      </c>
      <c r="B25" s="124">
        <v>20</v>
      </c>
      <c r="C25" s="15">
        <v>6.0422960725075532E-2</v>
      </c>
      <c r="D25" s="59">
        <f>VLOOKUP(A25,Priority[],2,FALSE)</f>
        <v>1</v>
      </c>
    </row>
    <row r="26" spans="1:4">
      <c r="A26" s="14" t="s">
        <v>6</v>
      </c>
      <c r="B26" s="124">
        <v>2</v>
      </c>
      <c r="C26" s="15">
        <v>6.0422960725075529E-3</v>
      </c>
      <c r="D26" s="59">
        <f>VLOOKUP(A26,Priority[],2,FALSE)</f>
        <v>0</v>
      </c>
    </row>
    <row r="27" spans="1:4">
      <c r="A27" s="16" t="s">
        <v>54</v>
      </c>
      <c r="B27" s="125">
        <v>331</v>
      </c>
      <c r="C27" s="17">
        <v>1</v>
      </c>
      <c r="D27" s="59"/>
    </row>
    <row r="28" spans="1:4">
      <c r="D28" s="59"/>
    </row>
    <row r="29" spans="1:4">
      <c r="D29" s="20"/>
    </row>
    <row r="30" spans="1:4">
      <c r="A30" s="18"/>
    </row>
    <row r="31" spans="1:4" ht="16.5" customHeight="1">
      <c r="A31" s="9"/>
      <c r="B31" s="9"/>
      <c r="C31" s="9"/>
    </row>
    <row r="32" spans="1:4">
      <c r="A32" s="9"/>
      <c r="B32" s="10"/>
      <c r="C32" s="10"/>
    </row>
    <row r="33" spans="1:4">
      <c r="A33" s="10"/>
      <c r="B33" s="10"/>
      <c r="C33" s="10"/>
    </row>
    <row r="34" spans="1:4" ht="52.8">
      <c r="A34" s="11" t="s">
        <v>63</v>
      </c>
      <c r="B34" s="12" t="s">
        <v>158</v>
      </c>
      <c r="C34" s="10"/>
    </row>
    <row r="35" spans="1:4">
      <c r="C35" s="10"/>
    </row>
    <row r="36" spans="1:4">
      <c r="A36" s="13" t="s">
        <v>23</v>
      </c>
      <c r="B36" s="13" t="s">
        <v>53</v>
      </c>
      <c r="C36" s="10"/>
    </row>
    <row r="37" spans="1:4">
      <c r="A37" s="13" t="s">
        <v>25</v>
      </c>
      <c r="B37" s="13" t="s">
        <v>53</v>
      </c>
      <c r="C37" s="10"/>
    </row>
    <row r="38" spans="1:4">
      <c r="A38" s="70" t="s">
        <v>26</v>
      </c>
      <c r="B38" s="3" t="s">
        <v>53</v>
      </c>
      <c r="C38" s="10"/>
    </row>
    <row r="39" spans="1:4">
      <c r="A39" s="127"/>
      <c r="B39" s="10"/>
      <c r="C39" s="10"/>
    </row>
    <row r="40" spans="1:4" ht="40.200000000000003">
      <c r="A40" s="71" t="s">
        <v>60</v>
      </c>
      <c r="B40" s="71" t="s">
        <v>64</v>
      </c>
      <c r="C40" s="71" t="s">
        <v>65</v>
      </c>
      <c r="D40" s="58" t="s">
        <v>195</v>
      </c>
    </row>
    <row r="41" spans="1:4">
      <c r="A41" s="14" t="s">
        <v>3</v>
      </c>
      <c r="B41" s="124">
        <v>96</v>
      </c>
      <c r="C41" s="15">
        <v>0.29003021148036257</v>
      </c>
      <c r="D41" s="59">
        <f>VLOOKUP(A41,Priority[],2,FALSE)</f>
        <v>3</v>
      </c>
    </row>
    <row r="42" spans="1:4">
      <c r="A42" s="14" t="s">
        <v>4</v>
      </c>
      <c r="B42" s="124">
        <v>186</v>
      </c>
      <c r="C42" s="15">
        <v>0.5619335347432024</v>
      </c>
      <c r="D42" s="59">
        <f>VLOOKUP(A42,Priority[],2,FALSE)</f>
        <v>2</v>
      </c>
    </row>
    <row r="43" spans="1:4">
      <c r="A43" s="14" t="s">
        <v>5</v>
      </c>
      <c r="B43" s="124">
        <v>41</v>
      </c>
      <c r="C43" s="15">
        <v>0.12386706948640483</v>
      </c>
      <c r="D43" s="59">
        <f>VLOOKUP(A43,Priority[],2,FALSE)</f>
        <v>1</v>
      </c>
    </row>
    <row r="44" spans="1:4">
      <c r="A44" s="14" t="s">
        <v>6</v>
      </c>
      <c r="B44" s="124">
        <v>8</v>
      </c>
      <c r="C44" s="15">
        <v>2.4169184290030211E-2</v>
      </c>
      <c r="D44" s="59">
        <f>VLOOKUP(A44,Priority[],2,FALSE)</f>
        <v>0</v>
      </c>
    </row>
    <row r="45" spans="1:4">
      <c r="A45" s="16" t="s">
        <v>54</v>
      </c>
      <c r="B45" s="125">
        <v>331</v>
      </c>
      <c r="C45" s="17">
        <v>1</v>
      </c>
      <c r="D45" s="59"/>
    </row>
    <row r="46" spans="1:4">
      <c r="D46" s="59"/>
    </row>
    <row r="47" spans="1:4">
      <c r="D47" s="20"/>
    </row>
    <row r="49" spans="1:4">
      <c r="A49" s="9"/>
      <c r="B49" s="9"/>
    </row>
    <row r="50" spans="1:4">
      <c r="A50" s="9"/>
      <c r="B50" s="10"/>
    </row>
    <row r="51" spans="1:4">
      <c r="A51" s="10"/>
      <c r="B51" s="10"/>
      <c r="C51" s="10"/>
    </row>
    <row r="52" spans="1:4" ht="52.8">
      <c r="A52" s="11" t="s">
        <v>66</v>
      </c>
      <c r="B52" s="12" t="s">
        <v>159</v>
      </c>
      <c r="C52" s="10"/>
    </row>
    <row r="53" spans="1:4">
      <c r="C53" s="10"/>
    </row>
    <row r="54" spans="1:4">
      <c r="A54" s="13" t="s">
        <v>23</v>
      </c>
      <c r="B54" s="13" t="s">
        <v>53</v>
      </c>
      <c r="C54" s="10"/>
    </row>
    <row r="55" spans="1:4">
      <c r="A55" s="13" t="s">
        <v>25</v>
      </c>
      <c r="B55" s="13" t="s">
        <v>53</v>
      </c>
      <c r="C55" s="10"/>
    </row>
    <row r="56" spans="1:4">
      <c r="A56" s="70" t="s">
        <v>26</v>
      </c>
      <c r="B56" s="3" t="s">
        <v>53</v>
      </c>
      <c r="C56" s="10"/>
    </row>
    <row r="57" spans="1:4">
      <c r="A57" s="127"/>
      <c r="B57" s="10"/>
      <c r="C57" s="10"/>
    </row>
    <row r="58" spans="1:4">
      <c r="A58" s="71" t="s">
        <v>60</v>
      </c>
      <c r="B58" s="71" t="s">
        <v>67</v>
      </c>
      <c r="C58" s="71" t="s">
        <v>68</v>
      </c>
      <c r="D58" s="58" t="s">
        <v>196</v>
      </c>
    </row>
    <row r="59" spans="1:4">
      <c r="A59" s="14" t="s">
        <v>3</v>
      </c>
      <c r="B59" s="124">
        <v>100</v>
      </c>
      <c r="C59" s="15">
        <v>0.30211480362537763</v>
      </c>
      <c r="D59" s="59">
        <f>VLOOKUP(A59,Priority[],2,FALSE)</f>
        <v>3</v>
      </c>
    </row>
    <row r="60" spans="1:4">
      <c r="A60" s="14" t="s">
        <v>4</v>
      </c>
      <c r="B60" s="124">
        <v>190</v>
      </c>
      <c r="C60" s="15">
        <v>0.57401812688821752</v>
      </c>
      <c r="D60" s="59">
        <f>VLOOKUP(A60,Priority[],2,FALSE)</f>
        <v>2</v>
      </c>
    </row>
    <row r="61" spans="1:4">
      <c r="A61" s="14" t="s">
        <v>5</v>
      </c>
      <c r="B61" s="124">
        <v>29</v>
      </c>
      <c r="C61" s="15">
        <v>8.7613293051359523E-2</v>
      </c>
      <c r="D61" s="59">
        <f>VLOOKUP(A61,Priority[],2,FALSE)</f>
        <v>1</v>
      </c>
    </row>
    <row r="62" spans="1:4">
      <c r="A62" s="14" t="s">
        <v>6</v>
      </c>
      <c r="B62" s="124">
        <v>12</v>
      </c>
      <c r="C62" s="15">
        <v>3.6253776435045321E-2</v>
      </c>
      <c r="D62" s="59">
        <f>VLOOKUP(A62,Priority[],2,FALSE)</f>
        <v>0</v>
      </c>
    </row>
    <row r="63" spans="1:4">
      <c r="A63" s="16" t="s">
        <v>54</v>
      </c>
      <c r="B63" s="125">
        <v>331</v>
      </c>
      <c r="C63" s="17">
        <v>1</v>
      </c>
      <c r="D63" s="59"/>
    </row>
    <row r="64" spans="1:4">
      <c r="D64" s="59"/>
    </row>
    <row r="65" spans="4:4">
      <c r="D65" s="20"/>
    </row>
  </sheetData>
  <pageMargins left="0.7" right="0.7" top="0.75" bottom="0.75" header="0.3" footer="0.3"/>
  <pageSetup paperSize="9" orientation="portrait" horizontalDpi="300" verticalDpi="0" r:id="rId4"/>
  <drawing r:id="rId5"/>
  <tableParts count="1">
    <tablePart r:id="rId6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6">
    <tabColor theme="5" tint="-0.249977111117893"/>
  </sheetPr>
  <dimension ref="A1:D103"/>
  <sheetViews>
    <sheetView showGridLines="0" zoomScale="90" zoomScaleNormal="90" workbookViewId="0">
      <selection activeCell="B11" sqref="B11"/>
    </sheetView>
  </sheetViews>
  <sheetFormatPr defaultRowHeight="14.4"/>
  <cols>
    <col min="1" max="1" width="20.109375" bestFit="1" customWidth="1"/>
    <col min="2" max="2" width="21.77734375" bestFit="1" customWidth="1"/>
    <col min="3" max="3" width="24.88671875" bestFit="1" customWidth="1"/>
    <col min="4" max="4" width="21.44140625" customWidth="1"/>
  </cols>
  <sheetData>
    <row r="1" spans="1:3" ht="22.8">
      <c r="A1" s="7" t="s">
        <v>69</v>
      </c>
      <c r="B1" s="7" t="s">
        <v>70</v>
      </c>
      <c r="C1" s="8"/>
    </row>
    <row r="2" spans="1:3">
      <c r="A2" s="9"/>
      <c r="B2" s="9"/>
      <c r="C2" s="9"/>
    </row>
    <row r="3" spans="1:3">
      <c r="A3" s="9"/>
      <c r="B3" s="10"/>
      <c r="C3" s="10"/>
    </row>
    <row r="4" spans="1:3">
      <c r="A4" s="10"/>
      <c r="B4" s="10"/>
      <c r="C4" s="10"/>
    </row>
    <row r="5" spans="1:3" ht="27">
      <c r="A5" s="65" t="s">
        <v>197</v>
      </c>
      <c r="B5" s="62" t="s">
        <v>58</v>
      </c>
    </row>
    <row r="6" spans="1:3" ht="32.25" customHeight="1">
      <c r="A6" s="25" t="str">
        <f>D22</f>
        <v>Business Impact of Complexity</v>
      </c>
      <c r="B6" s="23">
        <f>SUMPRODUCT(B23:B26,D23:D26)/SUM(B23:B26)</f>
        <v>1.6012084592145015</v>
      </c>
    </row>
    <row r="7" spans="1:3">
      <c r="A7" s="26" t="str">
        <f>D40</f>
        <v>Compliance Difficulty</v>
      </c>
      <c r="B7" s="23">
        <f>SUMPRODUCT(B41:B44,D41:D44)/SUM(B41:B44)</f>
        <v>1.6646525679758308</v>
      </c>
    </row>
    <row r="8" spans="1:3" ht="28.8">
      <c r="A8" s="26" t="str">
        <f>D58</f>
        <v>Non-Compliance due to Complexity</v>
      </c>
      <c r="B8" s="23">
        <f>SUMPRODUCT(B59:B62,D59:D62)/SUM(B59:B62)</f>
        <v>2.8429003021148036</v>
      </c>
    </row>
    <row r="9" spans="1:3" ht="28.8">
      <c r="A9" s="26" t="str">
        <f>D78</f>
        <v>Awareness of Feedback Mechanisms</v>
      </c>
      <c r="B9" s="23">
        <f>SUMPRODUCT(B79:B82,D79:D82)/SUM(B79:B82)</f>
        <v>1.7190332326283988</v>
      </c>
    </row>
    <row r="10" spans="1:3" ht="28.8">
      <c r="A10" s="27" t="str">
        <f>D96</f>
        <v>Responsiveness to Feedback</v>
      </c>
      <c r="B10" s="28">
        <f>SUMPRODUCT(B97:B100,D97:D100)/SUM(B97:B100)</f>
        <v>1.6918429003021147</v>
      </c>
    </row>
    <row r="11" spans="1:3">
      <c r="A11" s="30" t="s">
        <v>59</v>
      </c>
      <c r="B11" s="37">
        <f>AVERAGE(B6:B10)</f>
        <v>1.9039274924471297</v>
      </c>
    </row>
    <row r="12" spans="1:3">
      <c r="A12" s="10"/>
      <c r="B12" s="10"/>
    </row>
    <row r="13" spans="1:3">
      <c r="A13" s="10"/>
      <c r="B13" s="10"/>
      <c r="C13" s="10"/>
    </row>
    <row r="14" spans="1:3">
      <c r="A14" s="10"/>
      <c r="B14" s="10"/>
      <c r="C14" s="10"/>
    </row>
    <row r="15" spans="1:3">
      <c r="A15" s="10"/>
      <c r="B15" s="10"/>
      <c r="C15" s="10"/>
    </row>
    <row r="16" spans="1:3" ht="66">
      <c r="A16" s="11" t="s">
        <v>32</v>
      </c>
      <c r="B16" s="12" t="s">
        <v>160</v>
      </c>
      <c r="C16" s="10"/>
    </row>
    <row r="17" spans="1:4">
      <c r="C17" s="10"/>
    </row>
    <row r="18" spans="1:4">
      <c r="A18" s="70" t="s">
        <v>23</v>
      </c>
      <c r="B18" s="3" t="s">
        <v>53</v>
      </c>
      <c r="C18" s="10"/>
    </row>
    <row r="19" spans="1:4">
      <c r="A19" s="13" t="s">
        <v>25</v>
      </c>
      <c r="B19" s="13" t="s">
        <v>53</v>
      </c>
      <c r="C19" s="10"/>
    </row>
    <row r="20" spans="1:4">
      <c r="A20" s="70" t="s">
        <v>26</v>
      </c>
      <c r="B20" s="3" t="s">
        <v>53</v>
      </c>
      <c r="C20" s="10"/>
    </row>
    <row r="21" spans="1:4">
      <c r="A21" s="127"/>
      <c r="B21" s="10"/>
      <c r="C21" s="10"/>
    </row>
    <row r="22" spans="1:4" ht="27">
      <c r="A22" s="71" t="s">
        <v>60</v>
      </c>
      <c r="B22" s="71" t="s">
        <v>71</v>
      </c>
      <c r="C22" s="71" t="s">
        <v>72</v>
      </c>
      <c r="D22" s="58" t="s">
        <v>198</v>
      </c>
    </row>
    <row r="23" spans="1:4">
      <c r="A23" s="14" t="s">
        <v>3</v>
      </c>
      <c r="B23" s="124">
        <v>24</v>
      </c>
      <c r="C23" s="15">
        <v>7.2507552870090641E-2</v>
      </c>
      <c r="D23" s="59">
        <v>0</v>
      </c>
    </row>
    <row r="24" spans="1:4">
      <c r="A24" s="14" t="s">
        <v>4</v>
      </c>
      <c r="B24" s="124">
        <v>108</v>
      </c>
      <c r="C24" s="15">
        <v>0.32628398791540786</v>
      </c>
      <c r="D24" s="59">
        <v>1</v>
      </c>
    </row>
    <row r="25" spans="1:4">
      <c r="A25" s="14" t="s">
        <v>5</v>
      </c>
      <c r="B25" s="124">
        <v>175</v>
      </c>
      <c r="C25" s="15">
        <v>0.52870090634441091</v>
      </c>
      <c r="D25" s="59">
        <v>2</v>
      </c>
    </row>
    <row r="26" spans="1:4">
      <c r="A26" s="14" t="s">
        <v>6</v>
      </c>
      <c r="B26" s="124">
        <v>24</v>
      </c>
      <c r="C26" s="15">
        <v>7.2507552870090641E-2</v>
      </c>
      <c r="D26" s="59">
        <v>3</v>
      </c>
    </row>
    <row r="27" spans="1:4">
      <c r="A27" s="16" t="s">
        <v>54</v>
      </c>
      <c r="B27" s="125">
        <v>331</v>
      </c>
      <c r="C27" s="17">
        <v>1</v>
      </c>
      <c r="D27" s="59"/>
    </row>
    <row r="28" spans="1:4">
      <c r="D28" s="59"/>
    </row>
    <row r="29" spans="1:4">
      <c r="D29" s="20"/>
    </row>
    <row r="31" spans="1:4">
      <c r="A31" s="9"/>
      <c r="B31" s="9"/>
      <c r="C31" s="9"/>
    </row>
    <row r="32" spans="1:4">
      <c r="A32" s="9"/>
      <c r="B32" s="10"/>
      <c r="C32" s="10"/>
    </row>
    <row r="33" spans="1:4">
      <c r="A33" s="10"/>
      <c r="B33" s="10"/>
      <c r="C33" s="10"/>
    </row>
    <row r="34" spans="1:4" ht="52.8">
      <c r="A34" s="11" t="s">
        <v>33</v>
      </c>
      <c r="B34" s="12" t="s">
        <v>161</v>
      </c>
      <c r="C34" s="10"/>
    </row>
    <row r="35" spans="1:4">
      <c r="C35" s="10"/>
    </row>
    <row r="36" spans="1:4">
      <c r="A36" s="13" t="s">
        <v>23</v>
      </c>
      <c r="B36" s="3" t="s">
        <v>53</v>
      </c>
      <c r="C36" s="10"/>
    </row>
    <row r="37" spans="1:4">
      <c r="A37" s="13" t="s">
        <v>25</v>
      </c>
      <c r="B37" s="13" t="s">
        <v>53</v>
      </c>
      <c r="C37" s="10"/>
    </row>
    <row r="38" spans="1:4">
      <c r="A38" s="70" t="s">
        <v>26</v>
      </c>
      <c r="B38" s="3" t="s">
        <v>53</v>
      </c>
      <c r="C38" s="10"/>
    </row>
    <row r="39" spans="1:4">
      <c r="A39" s="127"/>
      <c r="B39" s="10"/>
      <c r="C39" s="10"/>
    </row>
    <row r="40" spans="1:4">
      <c r="A40" s="71" t="s">
        <v>60</v>
      </c>
      <c r="B40" s="71" t="s">
        <v>73</v>
      </c>
      <c r="C40" s="71" t="s">
        <v>74</v>
      </c>
      <c r="D40" s="58" t="s">
        <v>199</v>
      </c>
    </row>
    <row r="41" spans="1:4">
      <c r="A41" s="14" t="s">
        <v>3</v>
      </c>
      <c r="B41" s="124">
        <v>13</v>
      </c>
      <c r="C41" s="15">
        <v>3.9274924471299093E-2</v>
      </c>
      <c r="D41" s="59">
        <v>0</v>
      </c>
    </row>
    <row r="42" spans="1:4">
      <c r="A42" s="14" t="s">
        <v>4</v>
      </c>
      <c r="B42" s="124">
        <v>102</v>
      </c>
      <c r="C42" s="15">
        <v>0.30815709969788518</v>
      </c>
      <c r="D42" s="59">
        <v>1</v>
      </c>
    </row>
    <row r="43" spans="1:4">
      <c r="A43" s="14" t="s">
        <v>5</v>
      </c>
      <c r="B43" s="124">
        <v>199</v>
      </c>
      <c r="C43" s="15">
        <v>0.6012084592145015</v>
      </c>
      <c r="D43" s="59">
        <v>2</v>
      </c>
    </row>
    <row r="44" spans="1:4">
      <c r="A44" s="14" t="s">
        <v>6</v>
      </c>
      <c r="B44" s="124">
        <v>17</v>
      </c>
      <c r="C44" s="15">
        <v>5.1359516616314202E-2</v>
      </c>
      <c r="D44" s="59">
        <v>3</v>
      </c>
    </row>
    <row r="45" spans="1:4">
      <c r="A45" s="16" t="s">
        <v>54</v>
      </c>
      <c r="B45" s="125">
        <v>331</v>
      </c>
      <c r="C45" s="17">
        <v>1</v>
      </c>
      <c r="D45" s="59"/>
    </row>
    <row r="46" spans="1:4">
      <c r="D46" s="59"/>
    </row>
    <row r="47" spans="1:4">
      <c r="D47" s="20"/>
    </row>
    <row r="49" spans="1:4">
      <c r="A49" s="9"/>
      <c r="B49" s="9"/>
      <c r="C49" s="9"/>
    </row>
    <row r="50" spans="1:4">
      <c r="A50" s="9"/>
      <c r="B50" s="10"/>
      <c r="C50" s="10"/>
    </row>
    <row r="51" spans="1:4">
      <c r="A51" s="10"/>
      <c r="B51" s="10"/>
      <c r="C51" s="10"/>
    </row>
    <row r="52" spans="1:4" ht="52.8">
      <c r="A52" s="11" t="s">
        <v>34</v>
      </c>
      <c r="B52" s="12" t="s">
        <v>162</v>
      </c>
      <c r="C52" s="10"/>
    </row>
    <row r="53" spans="1:4">
      <c r="C53" s="10"/>
    </row>
    <row r="54" spans="1:4">
      <c r="A54" s="13" t="s">
        <v>23</v>
      </c>
      <c r="B54" s="13" t="s">
        <v>53</v>
      </c>
      <c r="C54" s="10"/>
    </row>
    <row r="55" spans="1:4">
      <c r="A55" s="13" t="s">
        <v>25</v>
      </c>
      <c r="B55" s="13" t="s">
        <v>53</v>
      </c>
      <c r="C55" s="10"/>
    </row>
    <row r="56" spans="1:4">
      <c r="A56" s="70" t="s">
        <v>26</v>
      </c>
      <c r="B56" s="3" t="s">
        <v>53</v>
      </c>
      <c r="C56" s="10"/>
    </row>
    <row r="57" spans="1:4">
      <c r="A57" s="127"/>
      <c r="B57" s="10"/>
      <c r="C57" s="10"/>
    </row>
    <row r="58" spans="1:4" ht="27">
      <c r="A58" s="71" t="s">
        <v>60</v>
      </c>
      <c r="B58" s="71" t="s">
        <v>75</v>
      </c>
      <c r="C58" s="71" t="s">
        <v>76</v>
      </c>
      <c r="D58" s="58" t="s">
        <v>200</v>
      </c>
    </row>
    <row r="59" spans="1:4">
      <c r="A59" s="14" t="s">
        <v>12</v>
      </c>
      <c r="B59" s="124">
        <v>294</v>
      </c>
      <c r="C59" s="15">
        <v>0.88821752265861031</v>
      </c>
      <c r="D59" s="59">
        <v>3</v>
      </c>
    </row>
    <row r="60" spans="1:4">
      <c r="A60" s="14" t="s">
        <v>11</v>
      </c>
      <c r="B60" s="124">
        <v>28</v>
      </c>
      <c r="C60" s="15">
        <v>8.4592145015105744E-2</v>
      </c>
      <c r="D60" s="59">
        <v>2</v>
      </c>
    </row>
    <row r="61" spans="1:4">
      <c r="A61" s="14" t="s">
        <v>10</v>
      </c>
      <c r="B61" s="124">
        <v>3</v>
      </c>
      <c r="C61" s="15">
        <v>9.0634441087613302E-3</v>
      </c>
      <c r="D61" s="59">
        <v>1</v>
      </c>
    </row>
    <row r="62" spans="1:4">
      <c r="A62" s="14" t="s">
        <v>9</v>
      </c>
      <c r="B62" s="124">
        <v>6</v>
      </c>
      <c r="C62" s="15">
        <v>1.812688821752266E-2</v>
      </c>
      <c r="D62" s="59">
        <v>0</v>
      </c>
    </row>
    <row r="63" spans="1:4">
      <c r="A63" s="16" t="s">
        <v>54</v>
      </c>
      <c r="B63" s="125">
        <v>331</v>
      </c>
      <c r="C63" s="17">
        <v>1</v>
      </c>
      <c r="D63" s="59"/>
    </row>
    <row r="64" spans="1:4">
      <c r="D64" s="59"/>
    </row>
    <row r="65" spans="1:4">
      <c r="D65" s="20"/>
    </row>
    <row r="72" spans="1:4" ht="39.6">
      <c r="A72" s="11" t="s">
        <v>35</v>
      </c>
      <c r="B72" s="12" t="s">
        <v>163</v>
      </c>
      <c r="C72" s="10"/>
    </row>
    <row r="73" spans="1:4">
      <c r="C73" s="10"/>
    </row>
    <row r="74" spans="1:4">
      <c r="A74" s="13" t="s">
        <v>23</v>
      </c>
      <c r="B74" s="13" t="s">
        <v>53</v>
      </c>
      <c r="C74" s="10"/>
    </row>
    <row r="75" spans="1:4">
      <c r="A75" s="13" t="s">
        <v>25</v>
      </c>
      <c r="B75" s="13" t="s">
        <v>53</v>
      </c>
      <c r="C75" s="10"/>
    </row>
    <row r="76" spans="1:4">
      <c r="A76" s="70" t="s">
        <v>26</v>
      </c>
      <c r="B76" s="3" t="s">
        <v>53</v>
      </c>
      <c r="C76" s="10"/>
    </row>
    <row r="77" spans="1:4">
      <c r="A77" s="127"/>
      <c r="B77" s="10"/>
      <c r="C77" s="10"/>
    </row>
    <row r="78" spans="1:4" ht="27">
      <c r="A78" s="71" t="s">
        <v>60</v>
      </c>
      <c r="B78" s="71" t="s">
        <v>77</v>
      </c>
      <c r="C78" s="71" t="s">
        <v>78</v>
      </c>
      <c r="D78" s="58" t="s">
        <v>201</v>
      </c>
    </row>
    <row r="79" spans="1:4">
      <c r="A79" s="14" t="s">
        <v>3</v>
      </c>
      <c r="B79" s="124">
        <v>40</v>
      </c>
      <c r="C79" s="15">
        <v>0.12084592145015106</v>
      </c>
      <c r="D79" s="59">
        <f>VLOOKUP(A79,Priority[],2,FALSE)</f>
        <v>3</v>
      </c>
    </row>
    <row r="80" spans="1:4">
      <c r="A80" s="14" t="s">
        <v>4</v>
      </c>
      <c r="B80" s="124">
        <v>183</v>
      </c>
      <c r="C80" s="15">
        <v>0.55287009063444104</v>
      </c>
      <c r="D80" s="59">
        <f>VLOOKUP(A80,Priority[],2,FALSE)</f>
        <v>2</v>
      </c>
    </row>
    <row r="81" spans="1:4">
      <c r="A81" s="14" t="s">
        <v>5</v>
      </c>
      <c r="B81" s="124">
        <v>83</v>
      </c>
      <c r="C81" s="15">
        <v>0.25075528700906347</v>
      </c>
      <c r="D81" s="59">
        <f>VLOOKUP(A81,Priority[],2,FALSE)</f>
        <v>1</v>
      </c>
    </row>
    <row r="82" spans="1:4">
      <c r="A82" s="14" t="s">
        <v>6</v>
      </c>
      <c r="B82" s="124">
        <v>25</v>
      </c>
      <c r="C82" s="15">
        <v>7.5528700906344406E-2</v>
      </c>
      <c r="D82" s="59">
        <f>VLOOKUP(A82,Priority[],2,FALSE)</f>
        <v>0</v>
      </c>
    </row>
    <row r="83" spans="1:4">
      <c r="A83" s="16" t="s">
        <v>54</v>
      </c>
      <c r="B83" s="125">
        <v>331</v>
      </c>
      <c r="C83" s="17">
        <v>1</v>
      </c>
      <c r="D83" s="59"/>
    </row>
    <row r="84" spans="1:4">
      <c r="D84" s="59"/>
    </row>
    <row r="85" spans="1:4">
      <c r="D85" s="20"/>
    </row>
    <row r="87" spans="1:4">
      <c r="A87" s="9"/>
      <c r="B87" s="9"/>
      <c r="C87" s="9"/>
    </row>
    <row r="88" spans="1:4">
      <c r="A88" s="9"/>
      <c r="B88" s="10"/>
      <c r="C88" s="10"/>
    </row>
    <row r="89" spans="1:4">
      <c r="A89" s="10"/>
      <c r="B89" s="10"/>
      <c r="C89" s="10"/>
    </row>
    <row r="90" spans="1:4" ht="66">
      <c r="A90" s="11" t="s">
        <v>36</v>
      </c>
      <c r="B90" s="12" t="s">
        <v>164</v>
      </c>
      <c r="C90" s="10"/>
    </row>
    <row r="91" spans="1:4">
      <c r="C91" s="10"/>
    </row>
    <row r="92" spans="1:4">
      <c r="A92" s="13" t="s">
        <v>23</v>
      </c>
      <c r="B92" s="13" t="s">
        <v>53</v>
      </c>
      <c r="C92" s="10"/>
    </row>
    <row r="93" spans="1:4">
      <c r="A93" s="13" t="s">
        <v>25</v>
      </c>
      <c r="B93" s="13" t="s">
        <v>53</v>
      </c>
      <c r="C93" s="10"/>
    </row>
    <row r="94" spans="1:4">
      <c r="A94" s="70" t="s">
        <v>26</v>
      </c>
      <c r="B94" s="3" t="s">
        <v>53</v>
      </c>
      <c r="C94" s="10"/>
    </row>
    <row r="95" spans="1:4">
      <c r="A95" s="127"/>
      <c r="B95" s="10"/>
      <c r="C95" s="10"/>
    </row>
    <row r="96" spans="1:4" ht="27">
      <c r="A96" s="71" t="s">
        <v>60</v>
      </c>
      <c r="B96" s="71" t="s">
        <v>79</v>
      </c>
      <c r="C96" s="71" t="s">
        <v>80</v>
      </c>
      <c r="D96" s="58" t="s">
        <v>202</v>
      </c>
    </row>
    <row r="97" spans="1:4">
      <c r="A97" s="14" t="s">
        <v>3</v>
      </c>
      <c r="B97" s="124">
        <v>25</v>
      </c>
      <c r="C97" s="15">
        <v>7.5528700906344406E-2</v>
      </c>
      <c r="D97" s="59">
        <f>VLOOKUP(A97,Priority[],2,FALSE)</f>
        <v>3</v>
      </c>
    </row>
    <row r="98" spans="1:4">
      <c r="A98" s="14" t="s">
        <v>4</v>
      </c>
      <c r="B98" s="124">
        <v>193</v>
      </c>
      <c r="C98" s="15">
        <v>0.58308157099697888</v>
      </c>
      <c r="D98" s="59">
        <f>VLOOKUP(A98,Priority[],2,FALSE)</f>
        <v>2</v>
      </c>
    </row>
    <row r="99" spans="1:4">
      <c r="A99" s="14" t="s">
        <v>5</v>
      </c>
      <c r="B99" s="124">
        <v>99</v>
      </c>
      <c r="C99" s="15">
        <v>0.29909365558912387</v>
      </c>
      <c r="D99" s="59">
        <f>VLOOKUP(A99,Priority[],2,FALSE)</f>
        <v>1</v>
      </c>
    </row>
    <row r="100" spans="1:4">
      <c r="A100" s="14" t="s">
        <v>6</v>
      </c>
      <c r="B100" s="124">
        <v>14</v>
      </c>
      <c r="C100" s="15">
        <v>4.2296072507552872E-2</v>
      </c>
      <c r="D100" s="59">
        <f>VLOOKUP(A100,Priority[],2,FALSE)</f>
        <v>0</v>
      </c>
    </row>
    <row r="101" spans="1:4">
      <c r="A101" s="16" t="s">
        <v>54</v>
      </c>
      <c r="B101" s="125">
        <v>331</v>
      </c>
      <c r="C101" s="17">
        <v>1</v>
      </c>
      <c r="D101" s="59"/>
    </row>
    <row r="102" spans="1:4">
      <c r="D102" s="59"/>
    </row>
    <row r="103" spans="1:4">
      <c r="D103" s="20"/>
    </row>
  </sheetData>
  <pageMargins left="0.7" right="0.7" top="0.75" bottom="0.75" header="0.3" footer="0.3"/>
  <pageSetup orientation="portrait" r:id="rId6"/>
  <drawing r:id="rId7"/>
  <tableParts count="1">
    <tablePart r:id="rId8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7">
    <tabColor theme="5" tint="-0.249977111117893"/>
  </sheetPr>
  <dimension ref="A1:D119"/>
  <sheetViews>
    <sheetView showGridLines="0" topLeftCell="A11" zoomScale="90" zoomScaleNormal="90" workbookViewId="0">
      <selection activeCell="B12" sqref="B12"/>
    </sheetView>
  </sheetViews>
  <sheetFormatPr defaultRowHeight="14.4"/>
  <cols>
    <col min="1" max="1" width="18.33203125" bestFit="1" customWidth="1"/>
    <col min="2" max="2" width="21.6640625" bestFit="1" customWidth="1"/>
    <col min="3" max="3" width="24.88671875" bestFit="1" customWidth="1"/>
    <col min="4" max="4" width="24" bestFit="1" customWidth="1"/>
  </cols>
  <sheetData>
    <row r="1" spans="1:3" ht="19.2">
      <c r="A1" s="7" t="s">
        <v>81</v>
      </c>
      <c r="B1" s="7" t="s">
        <v>82</v>
      </c>
    </row>
    <row r="2" spans="1:3">
      <c r="A2" s="9"/>
      <c r="B2" s="9"/>
      <c r="C2" s="9"/>
    </row>
    <row r="3" spans="1:3">
      <c r="A3" s="9"/>
      <c r="B3" s="10"/>
      <c r="C3" s="10"/>
    </row>
    <row r="4" spans="1:3">
      <c r="A4" s="10"/>
      <c r="B4" s="10"/>
      <c r="C4" s="10"/>
    </row>
    <row r="5" spans="1:3">
      <c r="A5" s="61" t="s">
        <v>82</v>
      </c>
      <c r="B5" s="62" t="s">
        <v>58</v>
      </c>
      <c r="C5" s="62" t="s">
        <v>240</v>
      </c>
    </row>
    <row r="6" spans="1:3" ht="28.8">
      <c r="A6" s="21" t="str">
        <f>D22</f>
        <v>Informed about Procedures</v>
      </c>
      <c r="B6" s="23">
        <f>SUMPRODUCT(B23:B26,D23:D26)/SUM(B23:B26)</f>
        <v>2.1057401812688821</v>
      </c>
      <c r="C6" s="23"/>
    </row>
    <row r="7" spans="1:3" ht="28.8">
      <c r="A7" s="22" t="str">
        <f>D40</f>
        <v>Informed about Sanctions</v>
      </c>
      <c r="B7" s="23">
        <f>SUMPRODUCT(B41:B44,D41:D44)/SUM(B41:B44)</f>
        <v>2.0876132930513593</v>
      </c>
      <c r="C7" s="23"/>
    </row>
    <row r="8" spans="1:3" ht="28.8">
      <c r="A8" s="22" t="str">
        <f>D58</f>
        <v>Informed about Decisions</v>
      </c>
      <c r="B8" s="23">
        <f>SUMPRODUCT(B59:B62,D59:D62)/SUM(B59:B62)</f>
        <v>1.5196374622356494</v>
      </c>
      <c r="C8" s="23"/>
    </row>
    <row r="9" spans="1:3">
      <c r="A9" s="22" t="str">
        <f>D76</f>
        <v>Consistency</v>
      </c>
      <c r="B9" s="23">
        <f>SUMPRODUCT(B77:B80,D77:D80)/SUM(B77:B80)</f>
        <v>1.5981873111782476</v>
      </c>
      <c r="C9" s="23"/>
    </row>
    <row r="10" spans="1:3">
      <c r="A10" s="22" t="str">
        <f>D94</f>
        <v>Information Access</v>
      </c>
      <c r="B10" s="23">
        <f>SUMPRODUCT(B95:B98,D95:D98)/SUM(B95:B98)</f>
        <v>1.595166163141994</v>
      </c>
      <c r="C10" s="23"/>
    </row>
    <row r="11" spans="1:3">
      <c r="A11" s="10" t="str">
        <f>D112</f>
        <v>Response Quality</v>
      </c>
      <c r="B11" s="23">
        <f>SUMPRODUCT(B113:B116,D113:D116)/SUM(B113:B116)</f>
        <v>1.6827794561933536</v>
      </c>
      <c r="C11" s="23"/>
    </row>
    <row r="12" spans="1:3">
      <c r="A12" s="24" t="s">
        <v>59</v>
      </c>
      <c r="B12" s="37">
        <f>AVERAGE(B6:B11)</f>
        <v>1.7648539778449146</v>
      </c>
      <c r="C12" s="37"/>
    </row>
    <row r="13" spans="1:3">
      <c r="A13" s="10"/>
      <c r="B13" s="10"/>
      <c r="C13" s="10"/>
    </row>
    <row r="14" spans="1:3">
      <c r="A14" s="10"/>
      <c r="B14" s="10"/>
      <c r="C14" s="10"/>
    </row>
    <row r="15" spans="1:3">
      <c r="A15" s="10"/>
      <c r="B15" s="10"/>
      <c r="C15" s="10"/>
    </row>
    <row r="16" spans="1:3" ht="66">
      <c r="A16" s="11" t="s">
        <v>37</v>
      </c>
      <c r="B16" s="12" t="s">
        <v>165</v>
      </c>
      <c r="C16" s="10"/>
    </row>
    <row r="17" spans="1:4">
      <c r="C17" s="10"/>
    </row>
    <row r="18" spans="1:4">
      <c r="A18" s="70" t="s">
        <v>23</v>
      </c>
      <c r="B18" s="3" t="s">
        <v>53</v>
      </c>
      <c r="C18" s="10"/>
    </row>
    <row r="19" spans="1:4">
      <c r="A19" s="13" t="s">
        <v>25</v>
      </c>
      <c r="B19" s="13" t="s">
        <v>53</v>
      </c>
      <c r="C19" s="10"/>
    </row>
    <row r="20" spans="1:4">
      <c r="A20" s="70" t="s">
        <v>26</v>
      </c>
      <c r="B20" s="3" t="s">
        <v>53</v>
      </c>
      <c r="C20" s="10"/>
    </row>
    <row r="21" spans="1:4">
      <c r="A21" s="127"/>
      <c r="B21" s="10"/>
      <c r="C21" s="10"/>
    </row>
    <row r="22" spans="1:4" ht="27">
      <c r="A22" s="13" t="s">
        <v>60</v>
      </c>
      <c r="B22" s="71" t="s">
        <v>83</v>
      </c>
      <c r="C22" s="71" t="s">
        <v>84</v>
      </c>
      <c r="D22" s="58" t="s">
        <v>85</v>
      </c>
    </row>
    <row r="23" spans="1:4">
      <c r="A23" s="14" t="s">
        <v>3</v>
      </c>
      <c r="B23" s="124">
        <v>84</v>
      </c>
      <c r="C23" s="15">
        <v>0.25377643504531722</v>
      </c>
      <c r="D23" s="59">
        <f>VLOOKUP(A23,Priority[],2,FALSE)</f>
        <v>3</v>
      </c>
    </row>
    <row r="24" spans="1:4">
      <c r="A24" s="14" t="s">
        <v>4</v>
      </c>
      <c r="B24" s="124">
        <v>204</v>
      </c>
      <c r="C24" s="15">
        <v>0.61631419939577037</v>
      </c>
      <c r="D24" s="59">
        <f>VLOOKUP(A24,Priority[],2,FALSE)</f>
        <v>2</v>
      </c>
    </row>
    <row r="25" spans="1:4">
      <c r="A25" s="14" t="s">
        <v>5</v>
      </c>
      <c r="B25" s="124">
        <v>37</v>
      </c>
      <c r="C25" s="15">
        <v>0.11178247734138973</v>
      </c>
      <c r="D25" s="59">
        <f>VLOOKUP(A25,Priority[],2,FALSE)</f>
        <v>1</v>
      </c>
    </row>
    <row r="26" spans="1:4">
      <c r="A26" s="14" t="s">
        <v>6</v>
      </c>
      <c r="B26" s="124">
        <v>6</v>
      </c>
      <c r="C26" s="15">
        <v>1.812688821752266E-2</v>
      </c>
      <c r="D26" s="59">
        <f>VLOOKUP(A26,Priority[],2,FALSE)</f>
        <v>0</v>
      </c>
    </row>
    <row r="27" spans="1:4">
      <c r="A27" s="16" t="s">
        <v>54</v>
      </c>
      <c r="B27" s="125">
        <v>331</v>
      </c>
      <c r="C27" s="17">
        <v>1</v>
      </c>
      <c r="D27" s="59"/>
    </row>
    <row r="28" spans="1:4">
      <c r="D28" s="59"/>
    </row>
    <row r="29" spans="1:4">
      <c r="D29" s="20"/>
    </row>
    <row r="31" spans="1:4">
      <c r="A31" s="9"/>
      <c r="B31" s="9"/>
      <c r="C31" s="9"/>
    </row>
    <row r="32" spans="1:4">
      <c r="A32" s="9"/>
      <c r="B32" s="10"/>
      <c r="C32" s="10"/>
    </row>
    <row r="33" spans="1:4">
      <c r="A33" s="10"/>
      <c r="B33" s="10"/>
      <c r="C33" s="10"/>
    </row>
    <row r="34" spans="1:4" ht="52.8">
      <c r="A34" s="11" t="s">
        <v>38</v>
      </c>
      <c r="B34" s="12" t="s">
        <v>166</v>
      </c>
      <c r="C34" s="10"/>
    </row>
    <row r="35" spans="1:4">
      <c r="C35" s="10"/>
    </row>
    <row r="36" spans="1:4">
      <c r="A36" s="13" t="s">
        <v>23</v>
      </c>
      <c r="B36" s="3" t="s">
        <v>53</v>
      </c>
      <c r="C36" s="10"/>
    </row>
    <row r="37" spans="1:4">
      <c r="A37" s="13" t="s">
        <v>25</v>
      </c>
      <c r="B37" s="13" t="s">
        <v>53</v>
      </c>
      <c r="C37" s="10"/>
    </row>
    <row r="38" spans="1:4">
      <c r="A38" s="70" t="s">
        <v>26</v>
      </c>
      <c r="B38" s="3" t="s">
        <v>53</v>
      </c>
      <c r="C38" s="10"/>
    </row>
    <row r="39" spans="1:4">
      <c r="A39" s="127"/>
      <c r="B39" s="10"/>
      <c r="C39" s="10"/>
    </row>
    <row r="40" spans="1:4">
      <c r="A40" s="13" t="s">
        <v>60</v>
      </c>
      <c r="B40" s="71" t="s">
        <v>86</v>
      </c>
      <c r="C40" s="71" t="s">
        <v>87</v>
      </c>
      <c r="D40" s="58" t="s">
        <v>203</v>
      </c>
    </row>
    <row r="41" spans="1:4">
      <c r="A41" s="14" t="s">
        <v>3</v>
      </c>
      <c r="B41" s="124">
        <v>85</v>
      </c>
      <c r="C41" s="15">
        <v>0.25679758308157102</v>
      </c>
      <c r="D41" s="59">
        <f>VLOOKUP(A41,Priority[],2,FALSE)</f>
        <v>3</v>
      </c>
    </row>
    <row r="42" spans="1:4">
      <c r="A42" s="14" t="s">
        <v>4</v>
      </c>
      <c r="B42" s="124">
        <v>195</v>
      </c>
      <c r="C42" s="15">
        <v>0.58912386706948638</v>
      </c>
      <c r="D42" s="59">
        <f>VLOOKUP(A42,Priority[],2,FALSE)</f>
        <v>2</v>
      </c>
    </row>
    <row r="43" spans="1:4">
      <c r="A43" s="14" t="s">
        <v>5</v>
      </c>
      <c r="B43" s="124">
        <v>46</v>
      </c>
      <c r="C43" s="15">
        <v>0.13897280966767372</v>
      </c>
      <c r="D43" s="59">
        <f>VLOOKUP(A43,Priority[],2,FALSE)</f>
        <v>1</v>
      </c>
    </row>
    <row r="44" spans="1:4">
      <c r="A44" s="14" t="s">
        <v>6</v>
      </c>
      <c r="B44" s="124">
        <v>5</v>
      </c>
      <c r="C44" s="15">
        <v>1.5105740181268883E-2</v>
      </c>
      <c r="D44" s="59">
        <f>VLOOKUP(A44,Priority[],2,FALSE)</f>
        <v>0</v>
      </c>
    </row>
    <row r="45" spans="1:4">
      <c r="A45" s="16" t="s">
        <v>54</v>
      </c>
      <c r="B45" s="125">
        <v>331</v>
      </c>
      <c r="C45" s="17">
        <v>1</v>
      </c>
      <c r="D45" s="59"/>
    </row>
    <row r="46" spans="1:4">
      <c r="D46" s="59"/>
    </row>
    <row r="47" spans="1:4">
      <c r="D47" s="20"/>
    </row>
    <row r="49" spans="1:4">
      <c r="A49" s="9"/>
      <c r="B49" s="9"/>
      <c r="C49" s="9"/>
    </row>
    <row r="50" spans="1:4">
      <c r="A50" s="9"/>
      <c r="B50" s="10"/>
      <c r="C50" s="10"/>
    </row>
    <row r="51" spans="1:4">
      <c r="A51" s="10"/>
      <c r="B51" s="10"/>
      <c r="C51" s="10"/>
    </row>
    <row r="52" spans="1:4" ht="52.8">
      <c r="A52" s="11" t="s">
        <v>39</v>
      </c>
      <c r="B52" s="12" t="s">
        <v>167</v>
      </c>
      <c r="C52" s="10"/>
    </row>
    <row r="53" spans="1:4">
      <c r="C53" s="10"/>
    </row>
    <row r="54" spans="1:4">
      <c r="A54" s="13" t="s">
        <v>23</v>
      </c>
      <c r="B54" s="13" t="s">
        <v>53</v>
      </c>
      <c r="C54" s="10"/>
    </row>
    <row r="55" spans="1:4">
      <c r="A55" s="13" t="s">
        <v>25</v>
      </c>
      <c r="B55" s="13" t="s">
        <v>53</v>
      </c>
      <c r="C55" s="10"/>
    </row>
    <row r="56" spans="1:4">
      <c r="A56" s="70" t="s">
        <v>26</v>
      </c>
      <c r="B56" s="3" t="s">
        <v>53</v>
      </c>
      <c r="C56" s="10"/>
    </row>
    <row r="57" spans="1:4">
      <c r="A57" s="127"/>
      <c r="B57" s="10"/>
      <c r="C57" s="10"/>
    </row>
    <row r="58" spans="1:4">
      <c r="A58" s="13" t="s">
        <v>60</v>
      </c>
      <c r="B58" s="71" t="s">
        <v>88</v>
      </c>
      <c r="C58" s="71" t="s">
        <v>89</v>
      </c>
      <c r="D58" s="58" t="s">
        <v>204</v>
      </c>
    </row>
    <row r="59" spans="1:4">
      <c r="A59" s="14" t="s">
        <v>3</v>
      </c>
      <c r="B59" s="124">
        <v>15</v>
      </c>
      <c r="C59" s="15">
        <v>4.5317220543806644E-2</v>
      </c>
      <c r="D59" s="59">
        <f>VLOOKUP(A59,Priority[],2,FALSE)</f>
        <v>3</v>
      </c>
    </row>
    <row r="60" spans="1:4">
      <c r="A60" s="14" t="s">
        <v>4</v>
      </c>
      <c r="B60" s="124">
        <v>161</v>
      </c>
      <c r="C60" s="15">
        <v>0.48640483383685801</v>
      </c>
      <c r="D60" s="59">
        <f>VLOOKUP(A60,Priority[],2,FALSE)</f>
        <v>2</v>
      </c>
    </row>
    <row r="61" spans="1:4">
      <c r="A61" s="14" t="s">
        <v>5</v>
      </c>
      <c r="B61" s="124">
        <v>136</v>
      </c>
      <c r="C61" s="15">
        <v>0.41087613293051362</v>
      </c>
      <c r="D61" s="59">
        <f>VLOOKUP(A61,Priority[],2,FALSE)</f>
        <v>1</v>
      </c>
    </row>
    <row r="62" spans="1:4">
      <c r="A62" s="14" t="s">
        <v>6</v>
      </c>
      <c r="B62" s="124">
        <v>19</v>
      </c>
      <c r="C62" s="15">
        <v>5.7401812688821753E-2</v>
      </c>
      <c r="D62" s="59">
        <f>VLOOKUP(A62,Priority[],2,FALSE)</f>
        <v>0</v>
      </c>
    </row>
    <row r="63" spans="1:4">
      <c r="A63" s="16" t="s">
        <v>54</v>
      </c>
      <c r="B63" s="125">
        <v>331</v>
      </c>
      <c r="C63" s="17">
        <v>1</v>
      </c>
      <c r="D63" s="59"/>
    </row>
    <row r="64" spans="1:4">
      <c r="D64" s="59"/>
    </row>
    <row r="65" spans="1:4">
      <c r="D65" s="20"/>
    </row>
    <row r="67" spans="1:4">
      <c r="A67" s="9"/>
      <c r="B67" s="9"/>
      <c r="C67" s="9"/>
    </row>
    <row r="68" spans="1:4">
      <c r="A68" s="9"/>
      <c r="B68" s="10"/>
      <c r="C68" s="10"/>
    </row>
    <row r="69" spans="1:4">
      <c r="A69" s="10"/>
      <c r="B69" s="10"/>
      <c r="C69" s="10"/>
    </row>
    <row r="70" spans="1:4" ht="66">
      <c r="A70" s="11" t="s">
        <v>40</v>
      </c>
      <c r="B70" s="12" t="s">
        <v>168</v>
      </c>
      <c r="C70" s="10"/>
    </row>
    <row r="71" spans="1:4">
      <c r="C71" s="10"/>
    </row>
    <row r="72" spans="1:4">
      <c r="A72" s="13" t="s">
        <v>23</v>
      </c>
      <c r="B72" s="13" t="s">
        <v>53</v>
      </c>
      <c r="C72" s="10"/>
    </row>
    <row r="73" spans="1:4">
      <c r="A73" s="13" t="s">
        <v>25</v>
      </c>
      <c r="B73" s="13" t="s">
        <v>53</v>
      </c>
      <c r="C73" s="10"/>
    </row>
    <row r="74" spans="1:4">
      <c r="A74" s="70" t="s">
        <v>26</v>
      </c>
      <c r="B74" s="3" t="s">
        <v>53</v>
      </c>
      <c r="C74" s="10"/>
    </row>
    <row r="75" spans="1:4">
      <c r="A75" s="127"/>
      <c r="B75" s="10"/>
      <c r="C75" s="10"/>
    </row>
    <row r="76" spans="1:4">
      <c r="A76" s="13" t="s">
        <v>60</v>
      </c>
      <c r="B76" s="71" t="s">
        <v>90</v>
      </c>
      <c r="C76" s="71" t="s">
        <v>91</v>
      </c>
      <c r="D76" s="58" t="s">
        <v>205</v>
      </c>
    </row>
    <row r="77" spans="1:4">
      <c r="A77" s="14" t="s">
        <v>3</v>
      </c>
      <c r="B77" s="124">
        <v>30</v>
      </c>
      <c r="C77" s="15">
        <v>9.0634441087613288E-2</v>
      </c>
      <c r="D77" s="59">
        <f>VLOOKUP(A77,Priority[],2,FALSE)</f>
        <v>3</v>
      </c>
    </row>
    <row r="78" spans="1:4">
      <c r="A78" s="14" t="s">
        <v>4</v>
      </c>
      <c r="B78" s="124">
        <v>161</v>
      </c>
      <c r="C78" s="15">
        <v>0.48640483383685801</v>
      </c>
      <c r="D78" s="59">
        <f>VLOOKUP(A78,Priority[],2,FALSE)</f>
        <v>2</v>
      </c>
    </row>
    <row r="79" spans="1:4">
      <c r="A79" s="14" t="s">
        <v>5</v>
      </c>
      <c r="B79" s="124">
        <v>117</v>
      </c>
      <c r="C79" s="15">
        <v>0.35347432024169184</v>
      </c>
      <c r="D79" s="59">
        <f>VLOOKUP(A79,Priority[],2,FALSE)</f>
        <v>1</v>
      </c>
    </row>
    <row r="80" spans="1:4">
      <c r="A80" s="14" t="s">
        <v>6</v>
      </c>
      <c r="B80" s="124">
        <v>23</v>
      </c>
      <c r="C80" s="15">
        <v>6.9486404833836862E-2</v>
      </c>
      <c r="D80" s="59">
        <f>VLOOKUP(A80,Priority[],2,FALSE)</f>
        <v>0</v>
      </c>
    </row>
    <row r="81" spans="1:4">
      <c r="A81" s="16" t="s">
        <v>54</v>
      </c>
      <c r="B81" s="125">
        <v>331</v>
      </c>
      <c r="C81" s="17">
        <v>1</v>
      </c>
      <c r="D81" s="59"/>
    </row>
    <row r="82" spans="1:4">
      <c r="D82" s="59"/>
    </row>
    <row r="83" spans="1:4">
      <c r="D83" s="20"/>
    </row>
    <row r="85" spans="1:4">
      <c r="A85" s="9"/>
      <c r="B85" s="9"/>
      <c r="C85" s="9"/>
    </row>
    <row r="86" spans="1:4">
      <c r="A86" s="9"/>
      <c r="B86" s="10"/>
      <c r="C86" s="10"/>
    </row>
    <row r="87" spans="1:4">
      <c r="A87" s="10"/>
      <c r="B87" s="10"/>
      <c r="C87" s="10"/>
    </row>
    <row r="88" spans="1:4" ht="52.8">
      <c r="A88" s="11" t="s">
        <v>169</v>
      </c>
      <c r="B88" s="12" t="s">
        <v>170</v>
      </c>
      <c r="C88" s="10"/>
    </row>
    <row r="89" spans="1:4">
      <c r="C89" s="10"/>
    </row>
    <row r="90" spans="1:4">
      <c r="A90" s="13" t="s">
        <v>23</v>
      </c>
      <c r="B90" s="13" t="s">
        <v>53</v>
      </c>
      <c r="C90" s="10"/>
    </row>
    <row r="91" spans="1:4">
      <c r="A91" s="13" t="s">
        <v>25</v>
      </c>
      <c r="B91" s="13" t="s">
        <v>53</v>
      </c>
      <c r="C91" s="10"/>
    </row>
    <row r="92" spans="1:4">
      <c r="A92" s="70" t="s">
        <v>26</v>
      </c>
      <c r="B92" s="3" t="s">
        <v>53</v>
      </c>
      <c r="C92" s="10"/>
    </row>
    <row r="93" spans="1:4">
      <c r="A93" s="127"/>
      <c r="B93" s="10"/>
      <c r="C93" s="10"/>
    </row>
    <row r="94" spans="1:4">
      <c r="A94" s="71" t="s">
        <v>60</v>
      </c>
      <c r="B94" s="71" t="s">
        <v>206</v>
      </c>
      <c r="C94" s="71" t="s">
        <v>207</v>
      </c>
      <c r="D94" s="58" t="s">
        <v>208</v>
      </c>
    </row>
    <row r="95" spans="1:4">
      <c r="A95" s="14" t="s">
        <v>3</v>
      </c>
      <c r="B95" s="124">
        <v>21</v>
      </c>
      <c r="C95" s="15">
        <v>6.3444108761329304E-2</v>
      </c>
      <c r="D95" s="59">
        <f>VLOOKUP(A95,Priority[],2,FALSE)</f>
        <v>3</v>
      </c>
    </row>
    <row r="96" spans="1:4">
      <c r="A96" s="14" t="s">
        <v>4</v>
      </c>
      <c r="B96" s="124">
        <v>174</v>
      </c>
      <c r="C96" s="15">
        <v>0.52567975830815705</v>
      </c>
      <c r="D96" s="59">
        <f>VLOOKUP(A96,Priority[],2,FALSE)</f>
        <v>2</v>
      </c>
    </row>
    <row r="97" spans="1:4">
      <c r="A97" s="14" t="s">
        <v>5</v>
      </c>
      <c r="B97" s="124">
        <v>117</v>
      </c>
      <c r="C97" s="15">
        <v>0.35347432024169184</v>
      </c>
      <c r="D97" s="59">
        <f>VLOOKUP(A97,Priority[],2,FALSE)</f>
        <v>1</v>
      </c>
    </row>
    <row r="98" spans="1:4">
      <c r="A98" s="14" t="s">
        <v>6</v>
      </c>
      <c r="B98" s="124">
        <v>19</v>
      </c>
      <c r="C98" s="15">
        <v>5.7401812688821753E-2</v>
      </c>
      <c r="D98" s="59">
        <f>VLOOKUP(A98,Priority[],2,FALSE)</f>
        <v>0</v>
      </c>
    </row>
    <row r="99" spans="1:4">
      <c r="A99" s="16" t="s">
        <v>54</v>
      </c>
      <c r="B99" s="125">
        <v>331</v>
      </c>
      <c r="C99" s="17">
        <v>1</v>
      </c>
      <c r="D99" s="59"/>
    </row>
    <row r="100" spans="1:4">
      <c r="D100" s="59"/>
    </row>
    <row r="101" spans="1:4">
      <c r="D101" s="20"/>
    </row>
    <row r="103" spans="1:4">
      <c r="A103" s="9"/>
      <c r="B103" s="9"/>
      <c r="C103" s="9"/>
    </row>
    <row r="104" spans="1:4">
      <c r="A104" s="9"/>
      <c r="B104" s="10"/>
      <c r="C104" s="10"/>
    </row>
    <row r="105" spans="1:4">
      <c r="A105" s="10"/>
      <c r="B105" s="10"/>
      <c r="C105" s="10"/>
    </row>
    <row r="106" spans="1:4" ht="66">
      <c r="A106" s="11" t="s">
        <v>171</v>
      </c>
      <c r="B106" s="12" t="s">
        <v>172</v>
      </c>
      <c r="C106" s="10"/>
    </row>
    <row r="107" spans="1:4">
      <c r="C107" s="10"/>
    </row>
    <row r="108" spans="1:4">
      <c r="A108" s="13" t="s">
        <v>23</v>
      </c>
      <c r="B108" s="13" t="s">
        <v>53</v>
      </c>
      <c r="C108" s="10"/>
    </row>
    <row r="109" spans="1:4">
      <c r="A109" s="13" t="s">
        <v>25</v>
      </c>
      <c r="B109" s="13" t="s">
        <v>53</v>
      </c>
      <c r="C109" s="10"/>
    </row>
    <row r="110" spans="1:4">
      <c r="A110" s="70" t="s">
        <v>26</v>
      </c>
      <c r="B110" s="3" t="s">
        <v>53</v>
      </c>
      <c r="C110" s="10"/>
    </row>
    <row r="111" spans="1:4">
      <c r="A111" s="127"/>
      <c r="B111" s="10"/>
      <c r="C111" s="10"/>
    </row>
    <row r="112" spans="1:4">
      <c r="A112" s="71" t="s">
        <v>60</v>
      </c>
      <c r="B112" s="71" t="s">
        <v>209</v>
      </c>
      <c r="C112" s="71" t="s">
        <v>210</v>
      </c>
      <c r="D112" s="58" t="s">
        <v>211</v>
      </c>
    </row>
    <row r="113" spans="1:4">
      <c r="A113" s="14" t="s">
        <v>3</v>
      </c>
      <c r="B113" s="124">
        <v>23</v>
      </c>
      <c r="C113" s="15">
        <v>6.9486404833836862E-2</v>
      </c>
      <c r="D113" s="59">
        <v>0</v>
      </c>
    </row>
    <row r="114" spans="1:4">
      <c r="A114" s="14" t="s">
        <v>4</v>
      </c>
      <c r="B114" s="124">
        <v>90</v>
      </c>
      <c r="C114" s="15">
        <v>0.27190332326283989</v>
      </c>
      <c r="D114" s="59">
        <v>1</v>
      </c>
    </row>
    <row r="115" spans="1:4">
      <c r="A115" s="14" t="s">
        <v>5</v>
      </c>
      <c r="B115" s="124">
        <v>187</v>
      </c>
      <c r="C115" s="15">
        <v>0.56495468277945615</v>
      </c>
      <c r="D115" s="59">
        <v>2</v>
      </c>
    </row>
    <row r="116" spans="1:4">
      <c r="A116" s="14" t="s">
        <v>6</v>
      </c>
      <c r="B116" s="124">
        <v>31</v>
      </c>
      <c r="C116" s="15">
        <v>9.3655589123867067E-2</v>
      </c>
      <c r="D116" s="59">
        <v>3</v>
      </c>
    </row>
    <row r="117" spans="1:4">
      <c r="A117" s="16" t="s">
        <v>54</v>
      </c>
      <c r="B117" s="125">
        <v>331</v>
      </c>
      <c r="C117" s="17">
        <v>1</v>
      </c>
      <c r="D117" s="59"/>
    </row>
    <row r="118" spans="1:4">
      <c r="D118" s="59"/>
    </row>
    <row r="119" spans="1:4">
      <c r="D119" s="20"/>
    </row>
  </sheetData>
  <pageMargins left="0.7" right="0.7" top="0.75" bottom="0.75" header="0.3" footer="0.3"/>
  <pageSetup paperSize="9" orientation="portrait" horizontalDpi="300" verticalDpi="0" r:id="rId7"/>
  <drawing r:id="rId8"/>
  <tableParts count="1">
    <tablePart r:id="rId9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8">
    <tabColor theme="5" tint="-0.249977111117893"/>
  </sheetPr>
  <dimension ref="A1:D47"/>
  <sheetViews>
    <sheetView showGridLines="0" topLeftCell="A8" zoomScale="90" zoomScaleNormal="90" workbookViewId="0">
      <selection activeCell="B8" sqref="B8"/>
    </sheetView>
  </sheetViews>
  <sheetFormatPr defaultRowHeight="14.4"/>
  <cols>
    <col min="1" max="1" width="18.33203125" bestFit="1" customWidth="1"/>
    <col min="2" max="2" width="21.77734375" bestFit="1" customWidth="1"/>
    <col min="3" max="3" width="24.88671875" bestFit="1" customWidth="1"/>
    <col min="4" max="4" width="14.5546875" customWidth="1"/>
  </cols>
  <sheetData>
    <row r="1" spans="1:3" ht="19.2">
      <c r="A1" s="7" t="s">
        <v>92</v>
      </c>
      <c r="B1" s="7" t="s">
        <v>93</v>
      </c>
    </row>
    <row r="2" spans="1:3">
      <c r="A2" s="9"/>
      <c r="B2" s="9"/>
      <c r="C2" s="9"/>
    </row>
    <row r="3" spans="1:3">
      <c r="A3" s="9"/>
      <c r="B3" s="10"/>
      <c r="C3" s="10"/>
    </row>
    <row r="4" spans="1:3">
      <c r="A4" s="9"/>
      <c r="B4" s="10"/>
      <c r="C4" s="10"/>
    </row>
    <row r="5" spans="1:3">
      <c r="A5" s="63" t="s">
        <v>93</v>
      </c>
      <c r="B5" s="64" t="s">
        <v>58</v>
      </c>
      <c r="C5" s="64"/>
    </row>
    <row r="6" spans="1:3">
      <c r="A6" s="32" t="str">
        <f>D22</f>
        <v>Business Needs Met</v>
      </c>
      <c r="B6" s="33">
        <f>SUMPRODUCT(B23:B26,D23:D26)/SUM(B23:B26)</f>
        <v>1.9395770392749245</v>
      </c>
      <c r="C6" s="33"/>
    </row>
    <row r="7" spans="1:3">
      <c r="A7" s="22" t="str">
        <f>D40</f>
        <v>Compliance</v>
      </c>
      <c r="B7" s="23">
        <f>SUMPRODUCT(B41:B44,D41:D44)/SUM(B41:B44)</f>
        <v>1.6283987915407856</v>
      </c>
      <c r="C7" s="23"/>
    </row>
    <row r="8" spans="1:3">
      <c r="A8" s="31" t="s">
        <v>59</v>
      </c>
      <c r="B8" s="36">
        <f>AVERAGE(B6:B7)</f>
        <v>1.7839879154078551</v>
      </c>
      <c r="C8" s="36"/>
    </row>
    <row r="9" spans="1:3">
      <c r="A9" s="9"/>
      <c r="B9" s="10"/>
      <c r="C9" s="10"/>
    </row>
    <row r="10" spans="1:3">
      <c r="A10" s="9"/>
      <c r="B10" s="10"/>
      <c r="C10" s="10"/>
    </row>
    <row r="11" spans="1:3">
      <c r="A11" s="9"/>
      <c r="B11" s="10"/>
      <c r="C11" s="10"/>
    </row>
    <row r="12" spans="1:3">
      <c r="A12" s="9"/>
      <c r="B12" s="10"/>
      <c r="C12" s="10"/>
    </row>
    <row r="13" spans="1:3">
      <c r="A13" s="9"/>
      <c r="B13" s="10"/>
      <c r="C13" s="10"/>
    </row>
    <row r="14" spans="1:3">
      <c r="A14" s="9"/>
      <c r="B14" s="10"/>
      <c r="C14" s="10"/>
    </row>
    <row r="15" spans="1:3">
      <c r="A15" s="10"/>
      <c r="B15" s="10"/>
      <c r="C15" s="10"/>
    </row>
    <row r="16" spans="1:3" ht="39.6">
      <c r="A16" s="11" t="s">
        <v>41</v>
      </c>
      <c r="B16" s="12" t="s">
        <v>173</v>
      </c>
      <c r="C16" s="10"/>
    </row>
    <row r="17" spans="1:4">
      <c r="C17" s="10"/>
    </row>
    <row r="18" spans="1:4">
      <c r="A18" s="70" t="s">
        <v>23</v>
      </c>
      <c r="B18" s="3" t="s">
        <v>53</v>
      </c>
      <c r="C18" s="10"/>
    </row>
    <row r="19" spans="1:4">
      <c r="A19" s="13" t="s">
        <v>25</v>
      </c>
      <c r="B19" s="13" t="s">
        <v>53</v>
      </c>
      <c r="C19" s="10"/>
    </row>
    <row r="20" spans="1:4">
      <c r="A20" s="70" t="s">
        <v>26</v>
      </c>
      <c r="B20" s="3" t="s">
        <v>53</v>
      </c>
      <c r="C20" s="10"/>
    </row>
    <row r="21" spans="1:4">
      <c r="A21" s="127"/>
      <c r="B21" s="10"/>
      <c r="C21" s="10"/>
    </row>
    <row r="22" spans="1:4" ht="27">
      <c r="A22" s="13" t="s">
        <v>60</v>
      </c>
      <c r="B22" s="13" t="s">
        <v>94</v>
      </c>
      <c r="C22" s="13" t="s">
        <v>95</v>
      </c>
      <c r="D22" s="58" t="s">
        <v>212</v>
      </c>
    </row>
    <row r="23" spans="1:4">
      <c r="A23" s="14" t="s">
        <v>3</v>
      </c>
      <c r="B23" s="124">
        <v>55</v>
      </c>
      <c r="C23" s="15">
        <v>0.16616314199395771</v>
      </c>
      <c r="D23" s="59">
        <f>VLOOKUP(A23,Priority[],2,FALSE)</f>
        <v>3</v>
      </c>
    </row>
    <row r="24" spans="1:4">
      <c r="A24" s="14" t="s">
        <v>4</v>
      </c>
      <c r="B24" s="124">
        <v>212</v>
      </c>
      <c r="C24" s="15">
        <v>0.6404833836858006</v>
      </c>
      <c r="D24" s="59">
        <f>VLOOKUP(A24,Priority[],2,FALSE)</f>
        <v>2</v>
      </c>
    </row>
    <row r="25" spans="1:4">
      <c r="A25" s="14" t="s">
        <v>5</v>
      </c>
      <c r="B25" s="124">
        <v>53</v>
      </c>
      <c r="C25" s="15">
        <v>0.16012084592145015</v>
      </c>
      <c r="D25" s="59">
        <f>VLOOKUP(A25,Priority[],2,FALSE)</f>
        <v>1</v>
      </c>
    </row>
    <row r="26" spans="1:4">
      <c r="A26" s="14" t="s">
        <v>6</v>
      </c>
      <c r="B26" s="124">
        <v>11</v>
      </c>
      <c r="C26" s="15">
        <v>3.3232628398791542E-2</v>
      </c>
      <c r="D26" s="59">
        <f>VLOOKUP(A26,Priority[],2,FALSE)</f>
        <v>0</v>
      </c>
    </row>
    <row r="27" spans="1:4">
      <c r="A27" s="16" t="s">
        <v>54</v>
      </c>
      <c r="B27" s="125">
        <v>331</v>
      </c>
      <c r="C27" s="17">
        <v>1</v>
      </c>
      <c r="D27" s="59"/>
    </row>
    <row r="28" spans="1:4">
      <c r="D28" s="59"/>
    </row>
    <row r="29" spans="1:4">
      <c r="D29" s="20"/>
    </row>
    <row r="31" spans="1:4">
      <c r="A31" s="9"/>
      <c r="B31" s="9"/>
      <c r="C31" s="9"/>
    </row>
    <row r="32" spans="1:4">
      <c r="A32" s="9"/>
      <c r="B32" s="10"/>
      <c r="C32" s="10"/>
    </row>
    <row r="33" spans="1:4">
      <c r="A33" s="10"/>
      <c r="B33" s="10"/>
      <c r="C33" s="10"/>
    </row>
    <row r="34" spans="1:4" ht="66">
      <c r="A34" s="11" t="s">
        <v>42</v>
      </c>
      <c r="B34" s="12" t="s">
        <v>174</v>
      </c>
      <c r="C34" s="10"/>
    </row>
    <row r="35" spans="1:4">
      <c r="C35" s="10"/>
    </row>
    <row r="36" spans="1:4">
      <c r="A36" s="13" t="s">
        <v>23</v>
      </c>
      <c r="B36" s="13" t="s">
        <v>53</v>
      </c>
      <c r="C36" s="10"/>
    </row>
    <row r="37" spans="1:4">
      <c r="A37" s="13" t="s">
        <v>25</v>
      </c>
      <c r="B37" s="13" t="s">
        <v>53</v>
      </c>
      <c r="C37" s="10"/>
    </row>
    <row r="38" spans="1:4">
      <c r="A38" s="70" t="s">
        <v>26</v>
      </c>
      <c r="B38" s="3" t="s">
        <v>53</v>
      </c>
      <c r="C38" s="10"/>
    </row>
    <row r="39" spans="1:4">
      <c r="A39" s="127"/>
      <c r="B39" s="10"/>
      <c r="C39" s="10"/>
    </row>
    <row r="40" spans="1:4">
      <c r="A40" s="13" t="s">
        <v>60</v>
      </c>
      <c r="B40" s="13" t="s">
        <v>96</v>
      </c>
      <c r="C40" s="13" t="s">
        <v>97</v>
      </c>
      <c r="D40" s="58" t="s">
        <v>213</v>
      </c>
    </row>
    <row r="41" spans="1:4">
      <c r="A41" s="14" t="s">
        <v>3</v>
      </c>
      <c r="B41" s="124">
        <v>40</v>
      </c>
      <c r="C41" s="15">
        <v>0.12084592145015106</v>
      </c>
      <c r="D41" s="59">
        <f>VLOOKUP(A41,Priority[],2,FALSE)</f>
        <v>3</v>
      </c>
    </row>
    <row r="42" spans="1:4">
      <c r="A42" s="14" t="s">
        <v>4</v>
      </c>
      <c r="B42" s="124">
        <v>150</v>
      </c>
      <c r="C42" s="15">
        <v>0.45317220543806647</v>
      </c>
      <c r="D42" s="59">
        <f>VLOOKUP(A42,Priority[],2,FALSE)</f>
        <v>2</v>
      </c>
    </row>
    <row r="43" spans="1:4">
      <c r="A43" s="14" t="s">
        <v>5</v>
      </c>
      <c r="B43" s="124">
        <v>119</v>
      </c>
      <c r="C43" s="15">
        <v>0.3595166163141994</v>
      </c>
      <c r="D43" s="59">
        <f>VLOOKUP(A43,Priority[],2,FALSE)</f>
        <v>1</v>
      </c>
    </row>
    <row r="44" spans="1:4">
      <c r="A44" s="14" t="s">
        <v>6</v>
      </c>
      <c r="B44" s="124">
        <v>22</v>
      </c>
      <c r="C44" s="15">
        <v>6.6465256797583083E-2</v>
      </c>
      <c r="D44" s="59">
        <f>VLOOKUP(A44,Priority[],2,FALSE)</f>
        <v>0</v>
      </c>
    </row>
    <row r="45" spans="1:4">
      <c r="A45" s="16" t="s">
        <v>54</v>
      </c>
      <c r="B45" s="125">
        <v>331</v>
      </c>
      <c r="C45" s="17">
        <v>1</v>
      </c>
      <c r="D45" s="59"/>
    </row>
    <row r="46" spans="1:4">
      <c r="D46" s="59"/>
    </row>
    <row r="47" spans="1:4">
      <c r="D47" s="20"/>
    </row>
  </sheetData>
  <pageMargins left="0.7" right="0.7" top="0.75" bottom="0.75" header="0.3" footer="0.3"/>
  <pageSetup paperSize="9" orientation="portrait" horizontalDpi="300" verticalDpi="0" r:id="rId3"/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9">
    <tabColor theme="5" tint="-0.249977111117893"/>
  </sheetPr>
  <dimension ref="A1:S48"/>
  <sheetViews>
    <sheetView showGridLines="0" zoomScale="90" zoomScaleNormal="90" workbookViewId="0">
      <selection activeCell="B8" sqref="B8"/>
    </sheetView>
  </sheetViews>
  <sheetFormatPr defaultRowHeight="14.4"/>
  <cols>
    <col min="1" max="1" width="18.33203125" bestFit="1" customWidth="1"/>
    <col min="2" max="2" width="21.6640625" bestFit="1" customWidth="1"/>
    <col min="3" max="3" width="24.88671875" bestFit="1" customWidth="1"/>
    <col min="4" max="4" width="15.5546875" customWidth="1"/>
  </cols>
  <sheetData>
    <row r="1" spans="1:4" ht="19.2">
      <c r="A1" s="7" t="s">
        <v>98</v>
      </c>
      <c r="B1" s="7" t="s">
        <v>99</v>
      </c>
    </row>
    <row r="2" spans="1:4">
      <c r="A2" s="9"/>
      <c r="B2" s="9"/>
      <c r="C2" s="9"/>
    </row>
    <row r="3" spans="1:4">
      <c r="A3" s="9"/>
      <c r="B3" s="10"/>
      <c r="C3" s="10"/>
    </row>
    <row r="4" spans="1:4">
      <c r="A4" s="9"/>
      <c r="B4" s="10"/>
      <c r="C4" s="10"/>
    </row>
    <row r="5" spans="1:4" ht="27">
      <c r="A5" s="63" t="s">
        <v>99</v>
      </c>
      <c r="B5" s="64" t="s">
        <v>58</v>
      </c>
      <c r="C5" s="64"/>
    </row>
    <row r="6" spans="1:4">
      <c r="A6" s="32" t="str">
        <f>D22</f>
        <v>Consultation</v>
      </c>
      <c r="B6" s="33">
        <f>SUMPRODUCT(B23:B26,D23:D26)/SUM(B23:B26)</f>
        <v>1.4169184290030212</v>
      </c>
      <c r="C6" s="33"/>
      <c r="D6" s="73"/>
    </row>
    <row r="7" spans="1:4" ht="28.8">
      <c r="A7" s="22" t="str">
        <f>D40</f>
        <v>Responsiveness of Feedback</v>
      </c>
      <c r="B7" s="23">
        <f>SUMPRODUCT(B41:B44,D41:D44)/SUM(B41:B44)</f>
        <v>1.9539473684210527</v>
      </c>
      <c r="C7" s="23"/>
      <c r="D7" s="73"/>
    </row>
    <row r="8" spans="1:4">
      <c r="A8" s="31" t="s">
        <v>59</v>
      </c>
      <c r="B8" s="36">
        <f>AVERAGE(B6:B7)</f>
        <v>1.6854328987120368</v>
      </c>
      <c r="C8" s="36"/>
    </row>
    <row r="9" spans="1:4">
      <c r="A9" s="9"/>
      <c r="B9" s="10"/>
      <c r="C9" s="10"/>
    </row>
    <row r="10" spans="1:4">
      <c r="A10" s="9"/>
      <c r="B10" s="10"/>
      <c r="C10" s="10"/>
    </row>
    <row r="11" spans="1:4">
      <c r="A11" s="9"/>
      <c r="B11" s="10"/>
      <c r="C11" s="10"/>
    </row>
    <row r="12" spans="1:4">
      <c r="A12" s="9"/>
      <c r="B12" s="10"/>
      <c r="C12" s="10"/>
    </row>
    <row r="13" spans="1:4">
      <c r="A13" s="9"/>
      <c r="B13" s="10"/>
      <c r="C13" s="10"/>
    </row>
    <row r="14" spans="1:4">
      <c r="A14" s="9"/>
      <c r="B14" s="10"/>
      <c r="C14" s="10"/>
    </row>
    <row r="15" spans="1:4">
      <c r="A15" s="10"/>
      <c r="B15" s="10"/>
      <c r="C15" s="10"/>
    </row>
    <row r="16" spans="1:4" ht="66">
      <c r="A16" s="11" t="s">
        <v>43</v>
      </c>
      <c r="B16" s="12" t="s">
        <v>175</v>
      </c>
      <c r="C16" s="10"/>
    </row>
    <row r="17" spans="1:19">
      <c r="C17" s="10"/>
    </row>
    <row r="18" spans="1:19">
      <c r="A18" s="70" t="s">
        <v>23</v>
      </c>
      <c r="B18" s="3" t="s">
        <v>53</v>
      </c>
      <c r="C18" s="10"/>
    </row>
    <row r="19" spans="1:19">
      <c r="A19" s="13" t="s">
        <v>25</v>
      </c>
      <c r="B19" s="13" t="s">
        <v>53</v>
      </c>
      <c r="C19" s="10"/>
    </row>
    <row r="20" spans="1:19">
      <c r="A20" s="70" t="s">
        <v>26</v>
      </c>
      <c r="B20" s="3" t="s">
        <v>53</v>
      </c>
      <c r="C20" s="10"/>
    </row>
    <row r="21" spans="1:19">
      <c r="A21" s="127"/>
      <c r="B21" s="10"/>
      <c r="C21" s="10"/>
    </row>
    <row r="22" spans="1:19">
      <c r="A22" s="13" t="s">
        <v>60</v>
      </c>
      <c r="B22" s="13" t="s">
        <v>100</v>
      </c>
      <c r="C22" s="13" t="s">
        <v>101</v>
      </c>
      <c r="D22" s="58" t="s">
        <v>214</v>
      </c>
    </row>
    <row r="23" spans="1:19">
      <c r="A23" s="14" t="s">
        <v>3</v>
      </c>
      <c r="B23" s="124">
        <v>18</v>
      </c>
      <c r="C23" s="15">
        <v>5.4380664652567974E-2</v>
      </c>
      <c r="D23" s="59">
        <f>VLOOKUP(A23,Priority[],2,FALSE)</f>
        <v>3</v>
      </c>
      <c r="R23" s="74"/>
      <c r="S23" s="74"/>
    </row>
    <row r="24" spans="1:19">
      <c r="A24" s="14" t="s">
        <v>4</v>
      </c>
      <c r="B24" s="124">
        <v>134</v>
      </c>
      <c r="C24" s="15">
        <v>0.40483383685800606</v>
      </c>
      <c r="D24" s="59">
        <f>VLOOKUP(A24,Priority[],2,FALSE)</f>
        <v>2</v>
      </c>
      <c r="R24" s="74"/>
      <c r="S24" s="74"/>
    </row>
    <row r="25" spans="1:19">
      <c r="A25" s="14" t="s">
        <v>5</v>
      </c>
      <c r="B25" s="124">
        <v>147</v>
      </c>
      <c r="C25" s="15">
        <v>0.44410876132930516</v>
      </c>
      <c r="D25" s="59">
        <f>VLOOKUP(A25,Priority[],2,FALSE)</f>
        <v>1</v>
      </c>
      <c r="R25" s="74"/>
      <c r="S25" s="74"/>
    </row>
    <row r="26" spans="1:19">
      <c r="A26" s="14" t="s">
        <v>6</v>
      </c>
      <c r="B26" s="124">
        <v>32</v>
      </c>
      <c r="C26" s="15">
        <v>9.6676737160120846E-2</v>
      </c>
      <c r="D26" s="59">
        <f>VLOOKUP(A26,Priority[],2,FALSE)</f>
        <v>0</v>
      </c>
      <c r="R26" s="74"/>
      <c r="S26" s="74"/>
    </row>
    <row r="27" spans="1:19">
      <c r="A27" s="16" t="s">
        <v>54</v>
      </c>
      <c r="B27" s="125">
        <v>331</v>
      </c>
      <c r="C27" s="17">
        <v>1</v>
      </c>
      <c r="D27" s="59" t="s">
        <v>8</v>
      </c>
    </row>
    <row r="28" spans="1:19">
      <c r="D28" s="59" t="s">
        <v>8</v>
      </c>
    </row>
    <row r="29" spans="1:19">
      <c r="D29" s="20"/>
    </row>
    <row r="31" spans="1:19">
      <c r="A31" s="9"/>
      <c r="B31" s="9"/>
      <c r="C31" s="9"/>
    </row>
    <row r="32" spans="1:19">
      <c r="A32" s="9"/>
      <c r="B32" s="10"/>
      <c r="C32" s="10"/>
    </row>
    <row r="33" spans="1:4">
      <c r="A33" s="10"/>
      <c r="B33" s="10"/>
      <c r="C33" s="10"/>
    </row>
    <row r="34" spans="1:4" ht="79.2">
      <c r="A34" s="11" t="s">
        <v>44</v>
      </c>
      <c r="B34" s="12" t="s">
        <v>176</v>
      </c>
      <c r="C34" s="10"/>
    </row>
    <row r="35" spans="1:4">
      <c r="C35" s="10"/>
    </row>
    <row r="36" spans="1:4">
      <c r="A36" s="13" t="s">
        <v>23</v>
      </c>
      <c r="B36" s="13" t="s">
        <v>53</v>
      </c>
      <c r="C36" s="10"/>
    </row>
    <row r="37" spans="1:4">
      <c r="A37" s="13" t="s">
        <v>25</v>
      </c>
      <c r="B37" s="13" t="s">
        <v>53</v>
      </c>
      <c r="C37" s="10"/>
    </row>
    <row r="38" spans="1:4">
      <c r="A38" s="70" t="s">
        <v>26</v>
      </c>
      <c r="B38" s="3" t="s">
        <v>53</v>
      </c>
      <c r="C38" s="10"/>
    </row>
    <row r="39" spans="1:4">
      <c r="A39" s="127"/>
      <c r="B39" s="10"/>
      <c r="C39" s="10"/>
    </row>
    <row r="40" spans="1:4" ht="27">
      <c r="A40" s="13" t="s">
        <v>60</v>
      </c>
      <c r="B40" s="13" t="s">
        <v>102</v>
      </c>
      <c r="C40" s="13" t="s">
        <v>103</v>
      </c>
      <c r="D40" s="58" t="s">
        <v>215</v>
      </c>
    </row>
    <row r="41" spans="1:4">
      <c r="A41" s="14" t="s">
        <v>3</v>
      </c>
      <c r="B41" s="124">
        <v>13</v>
      </c>
      <c r="C41" s="15">
        <v>8.5526315789473686E-2</v>
      </c>
      <c r="D41" s="59">
        <f>VLOOKUP(A41,Priority[],2,FALSE)</f>
        <v>3</v>
      </c>
    </row>
    <row r="42" spans="1:4">
      <c r="A42" s="14" t="s">
        <v>4</v>
      </c>
      <c r="B42" s="124">
        <v>122</v>
      </c>
      <c r="C42" s="15">
        <v>0.80263157894736847</v>
      </c>
      <c r="D42" s="59">
        <f>VLOOKUP(A42,Priority[],2,FALSE)</f>
        <v>2</v>
      </c>
    </row>
    <row r="43" spans="1:4">
      <c r="A43" s="14" t="s">
        <v>5</v>
      </c>
      <c r="B43" s="124">
        <v>14</v>
      </c>
      <c r="C43" s="15">
        <v>9.2105263157894732E-2</v>
      </c>
      <c r="D43" s="59">
        <f>VLOOKUP(A43,Priority[],2,FALSE)</f>
        <v>1</v>
      </c>
    </row>
    <row r="44" spans="1:4">
      <c r="A44" s="14" t="s">
        <v>6</v>
      </c>
      <c r="B44" s="124">
        <v>3</v>
      </c>
      <c r="C44" s="15">
        <v>1.9736842105263157E-2</v>
      </c>
      <c r="D44" s="59">
        <f>VLOOKUP(A44,Priority[],2,FALSE)</f>
        <v>0</v>
      </c>
    </row>
    <row r="45" spans="1:4">
      <c r="A45" s="14" t="s">
        <v>239</v>
      </c>
      <c r="B45" s="124"/>
      <c r="C45" s="15">
        <v>0</v>
      </c>
      <c r="D45" s="59" t="s">
        <v>8</v>
      </c>
    </row>
    <row r="46" spans="1:4">
      <c r="A46" s="16" t="s">
        <v>54</v>
      </c>
      <c r="B46" s="125">
        <v>152</v>
      </c>
      <c r="C46" s="17">
        <v>1</v>
      </c>
      <c r="D46" s="59" t="s">
        <v>8</v>
      </c>
    </row>
    <row r="47" spans="1:4">
      <c r="D47" s="59" t="s">
        <v>8</v>
      </c>
    </row>
    <row r="48" spans="1:4">
      <c r="D48" s="19"/>
    </row>
  </sheetData>
  <pageMargins left="0.7" right="0.7" top="0.75" bottom="0.75" header="0.3" footer="0.3"/>
  <pageSetup orientation="portrait" r:id="rId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e32d77d-0c79-4d98-afac-6df7142acffb">
      <Terms xmlns="http://schemas.microsoft.com/office/infopath/2007/PartnerControls"/>
    </lcf76f155ced4ddcb4097134ff3c332f>
    <TaxCatchAll xmlns="25217262-f78c-4d47-ac4e-47d45c048a1e" xsi:nil="true"/>
    <_dlc_DocId xmlns="25217262-f78c-4d47-ac4e-47d45c048a1e">AJ3ZV2QVV5PH-1982832860-994</_dlc_DocId>
    <_dlc_DocIdUrl xmlns="25217262-f78c-4d47-ac4e-47d45c048a1e">
      <Url>https://wcoomdorg.sharepoint.com/sites/IntegrityDevelopment-IntegrityToolsandInstrumentsManagement/_layouts/15/DocIdRedir.aspx?ID=AJ3ZV2QVV5PH-1982832860-994</Url>
      <Description>AJ3ZV2QVV5PH-1982832860-994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CA5F3988313B47AE0A0519A3521B53" ma:contentTypeVersion="12" ma:contentTypeDescription="Create a new document." ma:contentTypeScope="" ma:versionID="f37fed282f3801b7793d28380053f5d4">
  <xsd:schema xmlns:xsd="http://www.w3.org/2001/XMLSchema" xmlns:xs="http://www.w3.org/2001/XMLSchema" xmlns:p="http://schemas.microsoft.com/office/2006/metadata/properties" xmlns:ns2="25217262-f78c-4d47-ac4e-47d45c048a1e" xmlns:ns3="4e32d77d-0c79-4d98-afac-6df7142acffb" targetNamespace="http://schemas.microsoft.com/office/2006/metadata/properties" ma:root="true" ma:fieldsID="751c417cbee8ecac5cd1212970cf6c79" ns2:_="" ns3:_="">
    <xsd:import namespace="25217262-f78c-4d47-ac4e-47d45c048a1e"/>
    <xsd:import namespace="4e32d77d-0c79-4d98-afac-6df7142acffb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217262-f78c-4d47-ac4e-47d45c048a1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f161e53c-6c6d-4437-94f7-dc19aa14a724}" ma:internalName="TaxCatchAll" ma:showField="CatchAllData" ma:web="25217262-f78c-4d47-ac4e-47d45c048a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32d77d-0c79-4d98-afac-6df7142acf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41118be-01e6-4e0b-b1b2-c3400e2714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DCFD8496-910A-454D-9BFE-BE0C7C7E20B0}">
  <ds:schemaRefs>
    <ds:schemaRef ds:uri="http://purl.org/dc/dcmitype/"/>
    <ds:schemaRef ds:uri="4e32d77d-0c79-4d98-afac-6df7142acffb"/>
    <ds:schemaRef ds:uri="http://schemas.microsoft.com/office/2006/metadata/properties"/>
    <ds:schemaRef ds:uri="http://schemas.microsoft.com/office/2006/documentManagement/types"/>
    <ds:schemaRef ds:uri="http://purl.org/dc/elements/1.1/"/>
    <ds:schemaRef ds:uri="25217262-f78c-4d47-ac4e-47d45c048a1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C4C412C-6934-47FA-B512-B821F6E1A99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A07BDC3-D66F-4274-9703-33E319F12B51}"/>
</file>

<file path=customXml/itemProps4.xml><?xml version="1.0" encoding="utf-8"?>
<ds:datastoreItem xmlns:ds="http://schemas.openxmlformats.org/officeDocument/2006/customXml" ds:itemID="{BA3A211E-09E8-4701-8061-BAE022E5DB82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Indicator Priority</vt:lpstr>
      <vt:lpstr>PS_Data</vt:lpstr>
      <vt:lpstr>PS_Questions</vt:lpstr>
      <vt:lpstr>PS_Demographics</vt:lpstr>
      <vt:lpstr>PS_F1</vt:lpstr>
      <vt:lpstr>PS_F2</vt:lpstr>
      <vt:lpstr>PS_F3</vt:lpstr>
      <vt:lpstr>PS_F4</vt:lpstr>
      <vt:lpstr>PS_F5</vt:lpstr>
      <vt:lpstr>PS_F6</vt:lpstr>
      <vt:lpstr>PS_F7</vt:lpstr>
      <vt:lpstr>PS_F9</vt:lpstr>
      <vt:lpstr>PS_F10</vt:lpstr>
      <vt:lpstr>RawData</vt:lpstr>
    </vt:vector>
  </TitlesOfParts>
  <Manager/>
  <Company>EY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ghana_Officials</dc:title>
  <dc:subject>generischer Export</dc:subject>
  <dc:creator>Christina Lederle</dc:creator>
  <cp:keywords/>
  <dc:description/>
  <cp:lastModifiedBy>Shanshan YU</cp:lastModifiedBy>
  <cp:revision/>
  <dcterms:created xsi:type="dcterms:W3CDTF">2020-02-11T07:47:41Z</dcterms:created>
  <dcterms:modified xsi:type="dcterms:W3CDTF">2025-10-27T08:51:04Z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0x01010087CA5F3988313B47AE0A0519A3521B53</vt:lpwstr>
  </property>
  <property fmtid="{D5CDD505-2E9C-101B-9397-08002B2CF9AE}" pid="3" name="MediaServiceImageTags">
    <vt:lpwstr/>
  </property>
  <property fmtid="{D5CDD505-2E9C-101B-9397-08002B2CF9AE}" pid="4" name="Order">
    <vt:r8>843700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dlc_DocIdItemGuid">
    <vt:lpwstr>15574251-55c4-44aa-a037-1bb1bb25a7e2</vt:lpwstr>
  </property>
</Properties>
</file>